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z006\Desktop\ИП электро 2025 Моложавенк\Халбы новая\"/>
    </mc:Choice>
  </mc:AlternateContent>
  <bookViews>
    <workbookView xWindow="120" yWindow="120" windowWidth="19020" windowHeight="12660"/>
  </bookViews>
  <sheets>
    <sheet name="стр.1_4" sheetId="1" r:id="rId1"/>
  </sheets>
  <definedNames>
    <definedName name="_xlnm.Print_Area" localSheetId="0">стр.1_4!$A$1:$U$457</definedName>
  </definedNames>
  <calcPr calcId="152511"/>
</workbook>
</file>

<file path=xl/calcChain.xml><?xml version="1.0" encoding="utf-8"?>
<calcChain xmlns="http://schemas.openxmlformats.org/spreadsheetml/2006/main">
  <c r="T21" i="1" l="1"/>
  <c r="T22" i="1"/>
  <c r="T20" i="1"/>
  <c r="T36" i="1"/>
  <c r="T37" i="1"/>
  <c r="T35" i="1"/>
  <c r="T50" i="1"/>
  <c r="T51" i="1"/>
  <c r="T58" i="1"/>
  <c r="T65" i="1"/>
  <c r="T72" i="1"/>
  <c r="T73" i="1"/>
  <c r="T74" i="1"/>
  <c r="T75" i="1"/>
  <c r="T77" i="1"/>
  <c r="T70" i="1"/>
  <c r="T79" i="1"/>
  <c r="T80" i="1"/>
  <c r="T78" i="1"/>
  <c r="T107" i="1"/>
  <c r="T108" i="1"/>
  <c r="T106" i="1"/>
  <c r="R136" i="1"/>
  <c r="R74" i="1"/>
  <c r="R70" i="1"/>
  <c r="R50" i="1"/>
  <c r="R35" i="1" s="1"/>
  <c r="R78" i="1" s="1"/>
  <c r="P136" i="1"/>
  <c r="P70" i="1"/>
  <c r="P50" i="1"/>
  <c r="N136" i="1" l="1"/>
  <c r="N50" i="1"/>
  <c r="N35" i="1" s="1"/>
  <c r="N78" i="1" s="1"/>
  <c r="N74" i="1"/>
  <c r="N70" i="1"/>
  <c r="L136" i="1"/>
  <c r="L74" i="1"/>
  <c r="L70" i="1"/>
  <c r="L50" i="1"/>
  <c r="L35" i="1" l="1"/>
  <c r="L78" i="1" s="1"/>
  <c r="K37" i="1"/>
  <c r="T385" i="1" l="1"/>
  <c r="T378" i="1"/>
  <c r="T376" i="1"/>
  <c r="T370" i="1"/>
  <c r="T371" i="1"/>
  <c r="T372" i="1"/>
  <c r="T369" i="1"/>
  <c r="T152" i="1"/>
  <c r="T151" i="1"/>
  <c r="T137" i="1"/>
  <c r="T138" i="1"/>
  <c r="T136" i="1"/>
  <c r="R155" i="1" l="1"/>
  <c r="P155" i="1"/>
  <c r="N155" i="1"/>
  <c r="L155" i="1"/>
  <c r="P74" i="1"/>
  <c r="P35" i="1" l="1"/>
  <c r="T155" i="1"/>
  <c r="P78" i="1" l="1"/>
</calcChain>
</file>

<file path=xl/sharedStrings.xml><?xml version="1.0" encoding="utf-8"?>
<sst xmlns="http://schemas.openxmlformats.org/spreadsheetml/2006/main" count="1402" uniqueCount="703">
  <si>
    <t>Приложение № 1</t>
  </si>
  <si>
    <t>Ед. изм.</t>
  </si>
  <si>
    <t>Прогноз (Факт)</t>
  </si>
  <si>
    <t>План (Утвержденный план)</t>
  </si>
  <si>
    <t>млн рублей</t>
  </si>
  <si>
    <t>Факт (Предложение по корректировке утвержденного плана)</t>
  </si>
  <si>
    <t>№ п/п</t>
  </si>
  <si>
    <t>Показатель</t>
  </si>
  <si>
    <t>Итого за период реализации инвестиционной программы</t>
  </si>
  <si>
    <t>Предложение по корректировке утвержденного плана</t>
  </si>
  <si>
    <t>1.1</t>
  </si>
  <si>
    <t>1.1.1</t>
  </si>
  <si>
    <t>1.1.2</t>
  </si>
  <si>
    <t>1.1.3</t>
  </si>
  <si>
    <t>1.2</t>
  </si>
  <si>
    <t>1.3</t>
  </si>
  <si>
    <t>1.4</t>
  </si>
  <si>
    <t>1.5</t>
  </si>
  <si>
    <t>1.6</t>
  </si>
  <si>
    <t>1.7</t>
  </si>
  <si>
    <t>1.8</t>
  </si>
  <si>
    <t>1.8.1</t>
  </si>
  <si>
    <t>1.8.2</t>
  </si>
  <si>
    <t>1.9</t>
  </si>
  <si>
    <t>I</t>
  </si>
  <si>
    <t>II</t>
  </si>
  <si>
    <t>2.1.1</t>
  </si>
  <si>
    <t>2.1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</si>
  <si>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</si>
  <si>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</si>
  <si>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</si>
  <si>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</si>
  <si>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</si>
  <si>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</si>
  <si>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</si>
  <si>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</si>
  <si>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</si>
  <si>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</si>
  <si>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</si>
  <si>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</si>
  <si>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</si>
  <si>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2.1.2.1</t>
  </si>
  <si>
    <t>2.1.2.2</t>
  </si>
  <si>
    <t>2.1.2.1.1</t>
  </si>
  <si>
    <t>Выручка от реализации товаров (работ, услуг) всего, в том числе *: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</si>
  <si>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</si>
  <si>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</si>
  <si>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БЮДЖЕТ ДОХОДОВ И РАСХОДОВ</t>
  </si>
  <si>
    <t>к приказу Минэнерго России</t>
  </si>
  <si>
    <t>от 13.04.2017 № 310</t>
  </si>
  <si>
    <t xml:space="preserve">Форма № </t>
  </si>
  <si>
    <t xml:space="preserve"> Финансовый план субъекта электроэнергетики</t>
  </si>
  <si>
    <t>Инвестиционная программа</t>
  </si>
  <si>
    <t>Утвержденные плановые значения показателей приведены в соответствии</t>
  </si>
  <si>
    <t>реквизиты решения органа исполнительной власти, утвердившего инвестиционную программу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</si>
  <si>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</si>
  <si>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</si>
  <si>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</si>
  <si>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2.1.2.1.2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</si>
  <si>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</si>
  <si>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</si>
  <si>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</si>
  <si>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</si>
  <si>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</si>
  <si>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</si>
  <si>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</si>
  <si>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</si>
  <si>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</si>
  <si>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</si>
  <si>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2.5.1</t>
  </si>
  <si>
    <t>2.5.2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</si>
  <si>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</si>
  <si>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</si>
  <si>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</si>
  <si>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</si>
  <si>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</si>
  <si>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</si>
  <si>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</si>
  <si>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</si>
  <si>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</si>
  <si>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</si>
  <si>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</si>
  <si>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</si>
  <si>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</si>
  <si>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</si>
  <si>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</si>
  <si>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в части обеспечения надежности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</si>
  <si>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</si>
  <si>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</si>
  <si>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</si>
  <si>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</si>
  <si>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</si>
  <si>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покупная электрическая энергия (мощность) всего, в том числе:</t>
  </si>
  <si>
    <t>на технологические цели, включая энергию на компенсацию потерь при ее передаче</t>
  </si>
  <si>
    <t>для последующей перепродажи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</si>
  <si>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</si>
  <si>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</si>
  <si>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</si>
  <si>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</si>
  <si>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</si>
  <si>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</si>
  <si>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</si>
  <si>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услуги инфраструктурных организаций *****</t>
  </si>
  <si>
    <t>прочие услуги производственного характера</t>
  </si>
  <si>
    <t>Расходы на оплату труда с учетом страховых взносов</t>
  </si>
  <si>
    <t>Амортизация основных средств и нематериальных активов</t>
  </si>
  <si>
    <t>Налоги и сборы всего, в том числе:</t>
  </si>
  <si>
    <t>налог на имущество организации</t>
  </si>
  <si>
    <t>прочие налоги и сборы</t>
  </si>
  <si>
    <t>Прочие расходы всего, в том числе: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</si>
  <si>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</si>
  <si>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</si>
  <si>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</si>
  <si>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Иные сведения:</t>
  </si>
  <si>
    <t>Расходы на ремонт</t>
  </si>
  <si>
    <t>Коммерческие расходы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</si>
  <si>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</si>
  <si>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</si>
  <si>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</si>
  <si>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</si>
  <si>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</si>
  <si>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</si>
  <si>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</si>
  <si>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</si>
  <si>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</si>
  <si>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</si>
  <si>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</si>
  <si>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</si>
  <si>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</si>
  <si>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</si>
  <si>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</si>
  <si>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</si>
  <si>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</si>
  <si>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</si>
  <si>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4.1</t>
  </si>
  <si>
    <t>4.1.1</t>
  </si>
  <si>
    <t>4.1.2</t>
  </si>
  <si>
    <t>4.1.3</t>
  </si>
  <si>
    <t>4.1.3.1</t>
  </si>
  <si>
    <t>4.1.4</t>
  </si>
  <si>
    <t>4.2</t>
  </si>
  <si>
    <t>4.2.1</t>
  </si>
  <si>
    <t>4.2.2</t>
  </si>
  <si>
    <t>4.2.3</t>
  </si>
  <si>
    <t>4.2.3.1</t>
  </si>
  <si>
    <t>4.2.4</t>
  </si>
  <si>
    <t>V</t>
  </si>
  <si>
    <t>Прочие доходы и расходы (сальдо) (строка 4.1 - строка 4.2)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</si>
  <si>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</si>
  <si>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</si>
  <si>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</si>
  <si>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</si>
  <si>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по сомнительным долгам</t>
  </si>
  <si>
    <t>прочие внереализационные доходы</t>
  </si>
  <si>
    <t>расходы, связанные с персоналом</t>
  </si>
  <si>
    <t>проценты к уплате</t>
  </si>
  <si>
    <t>создание резервов всего, в том числе:</t>
  </si>
  <si>
    <t>прочие внереализационные расходы</t>
  </si>
  <si>
    <t>Прибыль (убыток) до налогообложения (строка III + строка IV) всего, в том числе:</t>
  </si>
  <si>
    <t>5.1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</si>
  <si>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</si>
  <si>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</si>
  <si>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</si>
  <si>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</si>
  <si>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5.2</t>
  </si>
  <si>
    <t>5.3</t>
  </si>
  <si>
    <t>5.4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</si>
  <si>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</si>
  <si>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</si>
  <si>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</si>
  <si>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</si>
  <si>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</si>
  <si>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</si>
  <si>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</si>
  <si>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</si>
  <si>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</si>
  <si>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</si>
  <si>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6.1.1</t>
  </si>
  <si>
    <t>6.1.2</t>
  </si>
  <si>
    <t>6.1.3</t>
  </si>
  <si>
    <t>6.2</t>
  </si>
  <si>
    <t>6.3</t>
  </si>
  <si>
    <t>6.4</t>
  </si>
  <si>
    <t>6.5</t>
  </si>
  <si>
    <t>6.6</t>
  </si>
  <si>
    <t>6.7</t>
  </si>
  <si>
    <t>6.8</t>
  </si>
  <si>
    <t>6.8.1</t>
  </si>
  <si>
    <t>6.8.2</t>
  </si>
  <si>
    <t>6.9</t>
  </si>
  <si>
    <t>VII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</si>
  <si>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</si>
  <si>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</si>
  <si>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</si>
  <si>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</si>
  <si>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</si>
  <si>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</si>
  <si>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</si>
  <si>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</si>
  <si>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</si>
  <si>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</si>
  <si>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</si>
  <si>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</si>
  <si>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</si>
  <si>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</si>
  <si>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</si>
  <si>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</si>
  <si>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</si>
  <si>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</si>
  <si>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8.2</t>
  </si>
  <si>
    <t>8.3</t>
  </si>
  <si>
    <t>8.4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</si>
  <si>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</si>
  <si>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</si>
  <si>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</si>
  <si>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</si>
  <si>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</si>
  <si>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9.1</t>
  </si>
  <si>
    <t>9.2</t>
  </si>
  <si>
    <t>9.2.1</t>
  </si>
  <si>
    <t>9.3</t>
  </si>
  <si>
    <t>9.3.1</t>
  </si>
  <si>
    <t>9.4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</si>
  <si>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</si>
  <si>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</si>
  <si>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краткосрочные кредиты и займы на начало периода</t>
  </si>
  <si>
    <t>Долг (кредиты и займы) на конец периода, в том числе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</si>
  <si>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</si>
  <si>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</si>
  <si>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</si>
  <si>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</si>
  <si>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</si>
  <si>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</si>
  <si>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</si>
  <si>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</si>
  <si>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</si>
  <si>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</si>
  <si>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</si>
  <si>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</si>
  <si>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</si>
  <si>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</si>
  <si>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</si>
  <si>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</si>
  <si>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</si>
  <si>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</si>
  <si>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</si>
  <si>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10.9.1</t>
  </si>
  <si>
    <t>10.9.2</t>
  </si>
  <si>
    <t>10.10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</si>
  <si>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</si>
  <si>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</si>
  <si>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</si>
  <si>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XI</t>
  </si>
  <si>
    <t>Платежи по текущим операциям всего, в том числе:</t>
  </si>
  <si>
    <t>11.1</t>
  </si>
  <si>
    <t>11.2</t>
  </si>
  <si>
    <t>11.2.1</t>
  </si>
  <si>
    <t>11.2.2</t>
  </si>
  <si>
    <t>11.2.3</t>
  </si>
  <si>
    <t>11.3</t>
  </si>
  <si>
    <t>11.4</t>
  </si>
  <si>
    <t>11.5</t>
  </si>
  <si>
    <t>11.6</t>
  </si>
  <si>
    <t>11.7</t>
  </si>
  <si>
    <t>11.8</t>
  </si>
  <si>
    <t>11.8.1</t>
  </si>
  <si>
    <t>11.9</t>
  </si>
  <si>
    <t>11.10</t>
  </si>
  <si>
    <t>11.11</t>
  </si>
  <si>
    <t>11.12</t>
  </si>
  <si>
    <t>11.13</t>
  </si>
  <si>
    <t>XII</t>
  </si>
  <si>
    <t>Оплата поставщикам топлива</t>
  </si>
  <si>
    <t>Оплата покупной энергии всего, в том числе:</t>
  </si>
  <si>
    <t>на оптовом рынке электрической энергии и мощности</t>
  </si>
  <si>
    <t>на розничных рынках электрической энергии</t>
  </si>
  <si>
    <t>на компенсацию потерь</t>
  </si>
  <si>
    <t>Оплата услуг по передаче электрической энергии по единой (национальной) общероссийской электрической сети</t>
  </si>
  <si>
    <t>Оплата услуг по передаче электрической энергии по сетям территориальных сетевых организаций</t>
  </si>
  <si>
    <t>Оплата услуг по передаче тепловой энергии, теплоносителя</t>
  </si>
  <si>
    <t>Оплата труда</t>
  </si>
  <si>
    <t>Страховые взносы</t>
  </si>
  <si>
    <t>Оплата налогов и сборов всего, в том числе:</t>
  </si>
  <si>
    <t>налог на прибыль</t>
  </si>
  <si>
    <t>Оплата сырья, материалов, запасных частей, инструментов</t>
  </si>
  <si>
    <t>Оплата прочих услуг производственного характера</t>
  </si>
  <si>
    <t>Арендная плата и лизинговые платежи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</si>
  <si>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</si>
  <si>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Прочие платежи по текущей деятельности</t>
  </si>
  <si>
    <t>Поступления от инвестиционных операций всего, в том числе:</t>
  </si>
  <si>
    <t>12.1</t>
  </si>
  <si>
    <t>12.2</t>
  </si>
  <si>
    <t>12.2.1</t>
  </si>
  <si>
    <t>12.2.1.1</t>
  </si>
  <si>
    <t>12.2.1.2</t>
  </si>
  <si>
    <t>12.3</t>
  </si>
  <si>
    <t>XIII</t>
  </si>
  <si>
    <t>Поступления от реализации имущества и имущественных прав</t>
  </si>
  <si>
    <t>Поступления по заключенным инвестиционным соглашениям, в том числе</t>
  </si>
  <si>
    <t>по использованию средств бюджетов бюджетной системы Российской Федерации всего, в том числе:</t>
  </si>
  <si>
    <t>средства федерального бюджета</t>
  </si>
  <si>
    <t>средства консолидированного бюджета субъекта Российской Федерации</t>
  </si>
  <si>
    <t>Прочие поступления по инвестиционным операциям</t>
  </si>
  <si>
    <t>Платежи по инвестиционным операциям всего, в том числе:</t>
  </si>
  <si>
    <t>13.1</t>
  </si>
  <si>
    <t>13.1.1</t>
  </si>
  <si>
    <t>13.1.2</t>
  </si>
  <si>
    <t>13.1.3</t>
  </si>
  <si>
    <t>13.1.4</t>
  </si>
  <si>
    <t>13.1.5</t>
  </si>
  <si>
    <t>13.1.6</t>
  </si>
  <si>
    <t>13.2</t>
  </si>
  <si>
    <t>13.3</t>
  </si>
  <si>
    <t>13.4</t>
  </si>
  <si>
    <t>13.4.1</t>
  </si>
  <si>
    <t>XIV</t>
  </si>
  <si>
    <t>Инвестиции в основной капитал всего, в том числе: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</si>
  <si>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</si>
  <si>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</si>
  <si>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</si>
  <si>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</si>
  <si>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</si>
  <si>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прочие выплаты, связанные с инвестициями в основной капитал</t>
  </si>
  <si>
    <t>Приобретение нематериальных активов</t>
  </si>
  <si>
    <t>Прочие платежи по инвестиционным операциям всего, в том числе:</t>
  </si>
  <si>
    <t>проценты по долговым обязательствам, включаемым в стоимость инвестиционного актива</t>
  </si>
  <si>
    <t>Поступления от финансовых операций всего, в том числе:</t>
  </si>
  <si>
    <t>14.1</t>
  </si>
  <si>
    <t>14.2</t>
  </si>
  <si>
    <t>14.2.1</t>
  </si>
  <si>
    <t>14.2.2</t>
  </si>
  <si>
    <t>14.2.3</t>
  </si>
  <si>
    <t>14.3</t>
  </si>
  <si>
    <t>14.4</t>
  </si>
  <si>
    <t>14.4.1</t>
  </si>
  <si>
    <t>14.4.2</t>
  </si>
  <si>
    <t>14.5</t>
  </si>
  <si>
    <t>14.6</t>
  </si>
  <si>
    <t>14.7</t>
  </si>
  <si>
    <t>XV</t>
  </si>
  <si>
    <t>Процентные поступления</t>
  </si>
  <si>
    <t>Поступления по полученным кредитам всего, в том числе:</t>
  </si>
  <si>
    <t>на текущую деятельность</t>
  </si>
  <si>
    <t>на инвестиционные операции</t>
  </si>
  <si>
    <t>на рефинансирование кредитов и займов</t>
  </si>
  <si>
    <t>Поступления от эмиссии акций **</t>
  </si>
  <si>
    <t>Поступления от реализации финансовых инструментов всего, в том числе:</t>
  </si>
  <si>
    <t>облигационные займы</t>
  </si>
  <si>
    <t>Поступления от займов организаций</t>
  </si>
  <si>
    <t>Поступления за счет средств инвесторов</t>
  </si>
  <si>
    <t>Прочие поступления по финансовым операциям</t>
  </si>
  <si>
    <t>Платежи по финансовым операциям всего, в том числе:</t>
  </si>
  <si>
    <t>1. Финансово-экономическая модель деятельности субъекта электроэнергетики</t>
  </si>
  <si>
    <t xml:space="preserve">Год раскрытия (предоставления) информации: </t>
  </si>
  <si>
    <t xml:space="preserve"> год</t>
  </si>
  <si>
    <t>с</t>
  </si>
  <si>
    <t>15.1</t>
  </si>
  <si>
    <t>15.1.1</t>
  </si>
  <si>
    <t>15.1.2</t>
  </si>
  <si>
    <t>15.1.3</t>
  </si>
  <si>
    <t>15.2</t>
  </si>
  <si>
    <t>15.3</t>
  </si>
  <si>
    <t>XVI</t>
  </si>
  <si>
    <t>Прочие выплаты по финансовым операциям</t>
  </si>
  <si>
    <t>Сальдо денежных средств по операционной деятельности (строка X - строка XI) всего, в том числе:</t>
  </si>
  <si>
    <t>XVII</t>
  </si>
  <si>
    <t>17.1</t>
  </si>
  <si>
    <t>17.2</t>
  </si>
  <si>
    <t>XVIII</t>
  </si>
  <si>
    <t>18.1</t>
  </si>
  <si>
    <t>18.2</t>
  </si>
  <si>
    <t>XIX</t>
  </si>
  <si>
    <t>XX</t>
  </si>
  <si>
    <t>XXI</t>
  </si>
  <si>
    <t>XXII</t>
  </si>
  <si>
    <t>XXIII</t>
  </si>
  <si>
    <t>23.1</t>
  </si>
  <si>
    <t>23.1.1</t>
  </si>
  <si>
    <t>23.1.1.а</t>
  </si>
  <si>
    <t>23.1.1.1</t>
  </si>
  <si>
    <t>23.1.1.1.а</t>
  </si>
  <si>
    <t>23.1.1.2</t>
  </si>
  <si>
    <t>23.1.1.2.а</t>
  </si>
  <si>
    <t>23.1.1.3</t>
  </si>
  <si>
    <t>23.1.1.3.а</t>
  </si>
  <si>
    <t>23.1.2</t>
  </si>
  <si>
    <t>23.1.2.а</t>
  </si>
  <si>
    <t>23.1.3</t>
  </si>
  <si>
    <t>23.1.3.а</t>
  </si>
  <si>
    <t>23.1.4</t>
  </si>
  <si>
    <t>23.1.4.а</t>
  </si>
  <si>
    <t>23.1.5</t>
  </si>
  <si>
    <t>23.1.5.а</t>
  </si>
  <si>
    <t>23.1.7</t>
  </si>
  <si>
    <t>23.1.6.а</t>
  </si>
  <si>
    <t>23.1.7.а</t>
  </si>
  <si>
    <t>23.1.8</t>
  </si>
  <si>
    <t>23.1.8.а</t>
  </si>
  <si>
    <t>23.1.8.1</t>
  </si>
  <si>
    <t>23.1.8.1.а</t>
  </si>
  <si>
    <t>23.1.8.2</t>
  </si>
  <si>
    <t>23.1.8.2.а</t>
  </si>
  <si>
    <t>23.1.9</t>
  </si>
  <si>
    <t>23.1.9.а</t>
  </si>
  <si>
    <t>23.2</t>
  </si>
  <si>
    <t>23.2.1</t>
  </si>
  <si>
    <t>23.2.1.а</t>
  </si>
  <si>
    <t>23.2.2</t>
  </si>
  <si>
    <t>23.2.2.1</t>
  </si>
  <si>
    <t>23.2.2.1.а</t>
  </si>
  <si>
    <t>23.2.2.2</t>
  </si>
  <si>
    <t>23.2.2.2.а</t>
  </si>
  <si>
    <t>23.2.3</t>
  </si>
  <si>
    <t>Сальдо денежных средств по инвестиционным операциям</t>
  </si>
  <si>
    <t>Сальдо денежных средств по прочей деятельности</t>
  </si>
  <si>
    <t>Сальдо денежных средств по финансовым операциям всего (строка XIV - строка XV), в том числе</t>
  </si>
  <si>
    <t>Сальдо денежных средств по привлечению и погашению кредитов и займов</t>
  </si>
  <si>
    <t>Сальдо денежных средств по прочей финансовой деятельности</t>
  </si>
  <si>
    <t>Сальдо денежных средств от транзитных операций</t>
  </si>
  <si>
    <t>Итого сальдо денежных средств (строка XVI + строка XVII + строка XVIII + строка XIX)</t>
  </si>
  <si>
    <t>Остаток денежных средств на начало периода</t>
  </si>
  <si>
    <t>Остаток денежных средств на конец периода</t>
  </si>
  <si>
    <t>Дебиторская задолженность на конец периода всего, в том числе:</t>
  </si>
  <si>
    <t>производство и поставка электрической энергии и мощности всего, в том числе:</t>
  </si>
  <si>
    <t>из нее просроченная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</si>
  <si>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</si>
  <si>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</si>
  <si>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</si>
  <si>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</si>
  <si>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</si>
  <si>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</si>
  <si>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</si>
  <si>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прочая деятельность</t>
  </si>
  <si>
    <t>Кредиторская задолженность на конец периода всего, в том числе:</t>
  </si>
  <si>
    <t>поставщикам топлива на технологические цели</t>
  </si>
  <si>
    <t>поставщикам покупной энергии всего, в том числе:</t>
  </si>
  <si>
    <t>на розничных рынках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</si>
  <si>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</si>
  <si>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</si>
  <si>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</si>
  <si>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23.2.4.а</t>
  </si>
  <si>
    <t>23.2.5</t>
  </si>
  <si>
    <t>23.2.5.а</t>
  </si>
  <si>
    <t>23.2.6</t>
  </si>
  <si>
    <t>23.2.6.а</t>
  </si>
  <si>
    <t>23.2.7</t>
  </si>
  <si>
    <t>23.2.7.а</t>
  </si>
  <si>
    <t>23.2.8</t>
  </si>
  <si>
    <t>23.2.8.а</t>
  </si>
  <si>
    <t>23.2.9</t>
  </si>
  <si>
    <t>23.2.9.а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</si>
  <si>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</si>
  <si>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</si>
  <si>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</si>
  <si>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</si>
  <si>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по обязательствам перед поставщиками и подрядчиками по исполнению инвестиционной программы</t>
  </si>
  <si>
    <t>прочая кредиторская задолженность</t>
  </si>
  <si>
    <t>23.3</t>
  </si>
  <si>
    <t>23.3.1</t>
  </si>
  <si>
    <t>23.3.1.1</t>
  </si>
  <si>
    <t>23.3.1.2</t>
  </si>
  <si>
    <t>23.3.1.3</t>
  </si>
  <si>
    <t>23.3.2</t>
  </si>
  <si>
    <t>23.3.3</t>
  </si>
  <si>
    <t>23.3.4</t>
  </si>
  <si>
    <t>23.3.5</t>
  </si>
  <si>
    <t>23.3.6</t>
  </si>
  <si>
    <t>23.3.7</t>
  </si>
  <si>
    <t>23.3.7.1</t>
  </si>
  <si>
    <t>23.3.7.2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</si>
  <si>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</si>
  <si>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</si>
  <si>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</si>
  <si>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</si>
  <si>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</si>
  <si>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производства и поставки тепловой энергии (мощности)</t>
  </si>
  <si>
    <t>от оказания услуг по передаче электрической энергии</t>
  </si>
  <si>
    <t>от оказания услуг по передаче тепловой энергии, теплоносителя</t>
  </si>
  <si>
    <t>от реализации электрической энергии и мощности</t>
  </si>
  <si>
    <t>от реализации тепловой энергии (мощности)</t>
  </si>
  <si>
    <t>ТЕХНИКО-ЭКОНОМИЧЕСКИЕ ПОКАЗАТЕЛИ</t>
  </si>
  <si>
    <t>%</t>
  </si>
  <si>
    <t>-</t>
  </si>
  <si>
    <t>МВт</t>
  </si>
  <si>
    <t>Гкал/час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</si>
  <si>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</si>
  <si>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</si>
  <si>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</si>
  <si>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</si>
  <si>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24.2</t>
  </si>
  <si>
    <t>24.3</t>
  </si>
  <si>
    <t>24.4</t>
  </si>
  <si>
    <t>24.5</t>
  </si>
  <si>
    <t>24.6</t>
  </si>
  <si>
    <t>Установленная электрическая мощность</t>
  </si>
  <si>
    <t>Установленная тепловая мощность</t>
  </si>
  <si>
    <t>Располагаемая электрическая мощность</t>
  </si>
  <si>
    <t>Присоединенная тепловая мощность</t>
  </si>
  <si>
    <t>Объем выработанной электрической энергии</t>
  </si>
  <si>
    <t>Объем продукции отпущенной с шин (коллекторов)</t>
  </si>
  <si>
    <t>24.6.1</t>
  </si>
  <si>
    <t>24.6.2</t>
  </si>
  <si>
    <t>электрической энергии</t>
  </si>
  <si>
    <t>тепловой энергии</t>
  </si>
  <si>
    <t>тыс. Гкал</t>
  </si>
  <si>
    <t>млн кВт.ч</t>
  </si>
  <si>
    <t>24.7</t>
  </si>
  <si>
    <t>24.7.1</t>
  </si>
  <si>
    <t>24.7.2</t>
  </si>
  <si>
    <t>24.7.3</t>
  </si>
  <si>
    <t>Объем покупной продукции для последующей продажи</t>
  </si>
  <si>
    <t>электрической мощности</t>
  </si>
  <si>
    <t>24.8</t>
  </si>
  <si>
    <t>24.8.1</t>
  </si>
  <si>
    <t>24.8.2</t>
  </si>
  <si>
    <t>Объем покупной продукции на технологические цели</t>
  </si>
  <si>
    <t>24.9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</si>
  <si>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</si>
  <si>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</si>
  <si>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</si>
  <si>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</si>
  <si>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</si>
  <si>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</si>
  <si>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25.1.1</t>
  </si>
  <si>
    <t>25.2</t>
  </si>
  <si>
    <t>25.3</t>
  </si>
  <si>
    <t>25.3.1</t>
  </si>
  <si>
    <t>25.3.1.1</t>
  </si>
  <si>
    <t>25.3.1.2</t>
  </si>
  <si>
    <t>25.4</t>
  </si>
  <si>
    <t>25.5</t>
  </si>
  <si>
    <t>у.е.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</si>
  <si>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</si>
  <si>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</si>
  <si>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</si>
  <si>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25.1.1.2</t>
  </si>
  <si>
    <t>территориальные сетевые организации</t>
  </si>
  <si>
    <t>потребители, не являющиеся территориальными сетевыми организациями</t>
  </si>
  <si>
    <t>Объем технологического расхода (потерь) при передаче электрической энергии</t>
  </si>
  <si>
    <t>Заявленная мощность ***/фактическая мощность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</si>
  <si>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</si>
  <si>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Количество условных единиц обслуживаемого электросетевого оборудования</t>
  </si>
  <si>
    <t>XXVI</t>
  </si>
  <si>
    <t>26.1</t>
  </si>
  <si>
    <t>26.2</t>
  </si>
  <si>
    <t>26.3</t>
  </si>
  <si>
    <t>В отношении сбытовой деятельности</t>
  </si>
  <si>
    <t>Полезный отпуск электрической энергии потребителям</t>
  </si>
  <si>
    <t>26.4</t>
  </si>
  <si>
    <t>Отпуск тепловой энергии потребителям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</si>
  <si>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</si>
  <si>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</si>
  <si>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</si>
  <si>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</si>
  <si>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</si>
  <si>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27.1.1</t>
  </si>
  <si>
    <t>27.1.2</t>
  </si>
  <si>
    <t>27.1.3</t>
  </si>
  <si>
    <t>Установленная мощность в Единой энергетической системе России, в том числе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</si>
  <si>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</si>
  <si>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</si>
  <si>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средняя мощность поставки электрической энергии по группам точек поставки импорта на оптовом рынке</t>
  </si>
  <si>
    <t>27.2</t>
  </si>
  <si>
    <t>27.2.1</t>
  </si>
  <si>
    <t>27.2.2</t>
  </si>
  <si>
    <t>27.3</t>
  </si>
  <si>
    <t>27.3.1</t>
  </si>
  <si>
    <t>27.3.2</t>
  </si>
  <si>
    <t>XXVIII</t>
  </si>
  <si>
    <t>чел.</t>
  </si>
  <si>
    <t>Объем потребления в Единой энергетической системе России, в том числе</t>
  </si>
  <si>
    <t>суммарный объем поставки электрической энергии на экспорт из России</t>
  </si>
  <si>
    <t>Среднесписочная численность работников</t>
  </si>
  <si>
    <t>2. Источники финансирования инвестиционной программы субъекта электроэнергетики</t>
  </si>
  <si>
    <t>Источники финансирования инвестиционной программы всего (строка I + строка II) всего, в том числе:</t>
  </si>
  <si>
    <t>1.1.1.1</t>
  </si>
  <si>
    <t>1.1.1.1.1</t>
  </si>
  <si>
    <t>1.1.1.1.2</t>
  </si>
  <si>
    <t>1.1.1.1.3</t>
  </si>
  <si>
    <t>1.1.1.2</t>
  </si>
  <si>
    <t>1.1.1.3</t>
  </si>
  <si>
    <t>1.1.1.4</t>
  </si>
  <si>
    <t>1.1.1.5</t>
  </si>
  <si>
    <t>1.1.1.5.1</t>
  </si>
  <si>
    <t>1.1.1.5.1.а</t>
  </si>
  <si>
    <t>1.1.1.5.2</t>
  </si>
  <si>
    <t>1.1.1.5.2.а</t>
  </si>
  <si>
    <t>Собственные средства всего, в том числе:</t>
  </si>
  <si>
    <t>1.1.1.6</t>
  </si>
  <si>
    <t>1.1.1.7</t>
  </si>
  <si>
    <t>1.1.1.8</t>
  </si>
  <si>
    <t>1.1.1.8.1</t>
  </si>
  <si>
    <t>1.1.1.8.2</t>
  </si>
  <si>
    <t>1.1.2.1</t>
  </si>
  <si>
    <t>1.1.2.2</t>
  </si>
  <si>
    <t>1.1.2.3</t>
  </si>
  <si>
    <t>1.2.1</t>
  </si>
  <si>
    <t>1.2.1.1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</si>
  <si>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</si>
  <si>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</si>
  <si>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</si>
  <si>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</si>
  <si>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</si>
  <si>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</si>
  <si>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</si>
  <si>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</si>
  <si>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</si>
  <si>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</si>
  <si>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</si>
  <si>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</si>
  <si>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</si>
  <si>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</si>
  <si>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</si>
  <si>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</si>
  <si>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</si>
  <si>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</si>
  <si>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</si>
  <si>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</si>
  <si>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</si>
  <si>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</si>
  <si>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</si>
  <si>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</si>
  <si>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</si>
  <si>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</si>
  <si>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</si>
  <si>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</si>
  <si>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</si>
  <si>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от технологического присоединения объектов по производству электрической и тепловой энергии</t>
  </si>
  <si>
    <t>авансовое использование прибыли</t>
  </si>
  <si>
    <t>от технологического присоединения потребителей</t>
  </si>
  <si>
    <t>реализации электрической энергии и мощности</t>
  </si>
  <si>
    <t>оказания услуг по оперативно-диспетчерскому управлению в электроэнергетике всего, в том числе: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</si>
  <si>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</si>
  <si>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</si>
  <si>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</si>
  <si>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электрической энергии и мощности</t>
  </si>
  <si>
    <t>прочая текущая амортизация</t>
  </si>
  <si>
    <t>недоиспользованная амортизация прошлых лет всего, в том числе:</t>
  </si>
  <si>
    <t>1.2.3.7.1</t>
  </si>
  <si>
    <t>1.2.3.7.2</t>
  </si>
  <si>
    <t>1.4.1</t>
  </si>
  <si>
    <t>1.4.2</t>
  </si>
  <si>
    <t>Возврат налога на добавленную стоимость ****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</si>
  <si>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</si>
  <si>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</si>
  <si>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</si>
  <si>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</si>
  <si>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2.5.1.1</t>
  </si>
  <si>
    <t>2.5.2.1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</si>
  <si>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</si>
  <si>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</si>
  <si>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</si>
  <si>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</si>
  <si>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</si>
  <si>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в том числе средства федерального бюджета, недоиспользованные в прошлых периодах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</si>
  <si>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</si>
  <si>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</si>
  <si>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</si>
  <si>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3.2.1</t>
  </si>
  <si>
    <t>3.2.2</t>
  </si>
  <si>
    <t>3.2.3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</si>
  <si>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</si>
  <si>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</si>
  <si>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</si>
  <si>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</si>
  <si>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</si>
  <si>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</si>
  <si>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</si>
  <si>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 xml:space="preserve">Субъект Российской Федерации: 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</si>
  <si>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</si>
  <si>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</si>
  <si>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</si>
  <si>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Оказание услуг по технологическому присоединению;</t>
  </si>
  <si>
    <t>Реализация электрической энергии и мощности;</t>
  </si>
  <si>
    <t>Реализации тепловой энергии (мощности);</t>
  </si>
  <si>
    <t>Прочая деятельность;</t>
  </si>
  <si>
    <t>вексели</t>
  </si>
  <si>
    <t>оказание услуг по оперативно-диспетчерскому управлению в электроэнергетике 
всего, в том числе:</t>
  </si>
  <si>
    <t>от оказания услуг по оперативно-диспетчерскому управлению в электроэнергетике 
всего, в том числе:</t>
  </si>
  <si>
    <t>Объем продукции отпущенной (проданной) потребителям</t>
  </si>
  <si>
    <t>Необходимая валовая выручка сетевой организации в части содержания (строка 1.3 - 
строка 2.2.1 - строка 2.2.2 - строка 2.1.2.1.1)</t>
  </si>
  <si>
    <t>суммарный объем потребления (покупки) электрической энергии по всем группам 
точек поставки, зарегистрированным на оптовом рынке</t>
  </si>
  <si>
    <t>амортизации, учтенной в ценах (тарифах) на услуги по передаче электрической 
энергии;</t>
  </si>
  <si>
    <t>полное наименование субъекта электроэнергетики</t>
  </si>
  <si>
    <t>Собственная необходимая валовая выручка субъекта оперативно-диспетчерского управления, всего, в том числе</t>
  </si>
  <si>
    <t>прибыль от продажи электрической энергии (мощности) по нерегулируемым ценам, всего, в том числе:</t>
  </si>
  <si>
    <t>Погашение кредитов и займов всего, в том числе:</t>
  </si>
  <si>
    <t>Сальдо денежных средств по инвестиционным операциям всего (строка XII - строка XIII), всего, в том числе</t>
  </si>
  <si>
    <t>ООО "Шелеховский теплоэнергетический комплекс"</t>
  </si>
  <si>
    <t>Хабаровский край</t>
  </si>
  <si>
    <t>Т.В.ГЛАЗКО</t>
  </si>
  <si>
    <t xml:space="preserve"> 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</si>
  <si>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строках, содержащих слова "всего, в том числе" указывается сумма нижерасположенных строк соответствующего раздела (подраздела).</t>
    </r>
  </si>
  <si>
    <r>
      <t>_____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  </r>
  </si>
  <si>
    <r>
      <t>_____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на основании заключенных договоров на оказание услуг по передаче электрической энергии.</t>
    </r>
  </si>
  <si>
    <r>
      <t>_____</t>
    </r>
    <r>
      <rPr>
        <sz val="9"/>
        <rFont val="Times New Roman"/>
        <family val="1"/>
        <charset val="204"/>
      </rPr>
      <t>****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  </r>
  </si>
  <si>
    <r>
      <t>_____</t>
    </r>
    <r>
      <rPr>
        <sz val="9"/>
        <rFont val="Times New Roman"/>
        <family val="1"/>
        <charset val="204"/>
      </rPr>
      <t>*****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суммарно стоимость оказанных субъекту электроэнергетики услуг:</t>
    </r>
  </si>
  <si>
    <r>
      <t>_____</t>
    </r>
    <r>
      <rPr>
        <sz val="9"/>
        <rFont val="Times New Roman"/>
        <family val="1"/>
        <charset val="204"/>
      </rPr>
      <t>по оперативно-диспетчерскому управлению в электроэнергетике;</t>
    </r>
  </si>
  <si>
    <r>
      <t>_____</t>
    </r>
    <r>
      <rPr>
        <sz val="9"/>
        <rFont val="Times New Roman"/>
        <family val="1"/>
        <charset val="204"/>
      </rPr>
      <t>по организации оптовой торговли электрической энергией, мощностью и иными допущенными к обращению на оптовом рынке товарами и услугами;</t>
    </r>
  </si>
  <si>
    <r>
      <t>_____</t>
    </r>
    <r>
      <rPr>
        <sz val="9"/>
        <rFont val="Times New Roman"/>
        <family val="1"/>
        <charset val="204"/>
      </rPr>
      <t>по расчету требований и обязательств участников оптового рынка.</t>
    </r>
  </si>
  <si>
    <t>2024</t>
  </si>
  <si>
    <r>
      <t>_____</t>
    </r>
    <r>
      <rPr>
        <b/>
        <sz val="14"/>
        <rFont val="Times New Roman"/>
        <family val="1"/>
        <charset val="204"/>
      </rPr>
      <t>Примечание:</t>
    </r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</si>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</sst>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5.75"/>
      <name val="Times New Roman"/>
      <family val="1"/>
      <charset val="204"/>
    </font>
    <font>
      <i/>
      <sz val="5.75"/>
      <name val="Times New Roman"/>
      <family val="1"/>
      <charset val="204"/>
    </font>
    <font>
      <sz val="5.75"/>
      <name val="Times New Roman"/>
      <family val="1"/>
      <charset val="204"/>
    </font>
    <font>
      <b/>
      <sz val="9"/>
      <name val="Times New Roman"/>
      <family val="1"/>
      <charset val="204"/>
    </font>
    <font>
      <sz val="5.5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49" fontId="2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2" fillId="0" borderId="9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 indent="2"/>
    </xf>
    <xf numFmtId="0" fontId="14" fillId="0" borderId="34" xfId="0" applyFont="1" applyBorder="1" applyAlignment="1">
      <alignment horizontal="left" vertical="center" wrapText="1" indent="2"/>
    </xf>
    <xf numFmtId="0" fontId="14" fillId="0" borderId="32" xfId="0" applyFont="1" applyBorder="1" applyAlignment="1">
      <alignment horizontal="left" vertical="center" wrapText="1" indent="2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 indent="1"/>
    </xf>
    <xf numFmtId="0" fontId="14" fillId="0" borderId="38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49" fontId="14" fillId="0" borderId="30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 indent="3"/>
    </xf>
    <xf numFmtId="0" fontId="14" fillId="0" borderId="34" xfId="0" applyFont="1" applyBorder="1" applyAlignment="1">
      <alignment horizontal="left" vertical="center" wrapText="1" indent="3"/>
    </xf>
    <xf numFmtId="0" fontId="14" fillId="0" borderId="32" xfId="0" applyFont="1" applyBorder="1" applyAlignment="1">
      <alignment horizontal="left" vertical="center" wrapText="1" indent="3"/>
    </xf>
    <xf numFmtId="0" fontId="14" fillId="0" borderId="33" xfId="0" applyFont="1" applyBorder="1" applyAlignment="1">
      <alignment horizontal="left" vertical="center" wrapText="1" indent="1"/>
    </xf>
    <xf numFmtId="0" fontId="14" fillId="0" borderId="34" xfId="0" applyFont="1" applyBorder="1" applyAlignment="1">
      <alignment horizontal="left" vertical="center" wrapText="1" indent="1"/>
    </xf>
    <xf numFmtId="0" fontId="14" fillId="0" borderId="32" xfId="0" applyFont="1" applyBorder="1" applyAlignment="1">
      <alignment horizontal="left" vertical="center" wrapText="1" inden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 indent="2"/>
    </xf>
    <xf numFmtId="0" fontId="14" fillId="0" borderId="38" xfId="0" applyFont="1" applyBorder="1" applyAlignment="1">
      <alignment horizontal="left" vertical="center" wrapText="1" indent="2"/>
    </xf>
    <xf numFmtId="0" fontId="14" fillId="0" borderId="36" xfId="0" applyFont="1" applyBorder="1" applyAlignment="1">
      <alignment horizontal="left" vertical="center" wrapText="1" indent="2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 indent="4"/>
    </xf>
    <xf numFmtId="0" fontId="14" fillId="0" borderId="34" xfId="0" applyFont="1" applyBorder="1" applyAlignment="1">
      <alignment horizontal="left" vertical="center" wrapText="1" indent="4"/>
    </xf>
    <xf numFmtId="0" fontId="14" fillId="0" borderId="32" xfId="0" applyFont="1" applyBorder="1" applyAlignment="1">
      <alignment horizontal="left" vertical="center" wrapText="1" indent="4"/>
    </xf>
    <xf numFmtId="0" fontId="14" fillId="0" borderId="33" xfId="0" applyFont="1" applyBorder="1" applyAlignment="1">
      <alignment horizontal="left" vertical="center" wrapText="1" indent="5"/>
    </xf>
    <xf numFmtId="0" fontId="14" fillId="0" borderId="34" xfId="0" applyFont="1" applyBorder="1" applyAlignment="1">
      <alignment horizontal="left" vertical="center" wrapText="1" indent="5"/>
    </xf>
    <xf numFmtId="0" fontId="14" fillId="0" borderId="32" xfId="0" applyFont="1" applyBorder="1" applyAlignment="1">
      <alignment horizontal="left" vertical="center" wrapText="1" indent="5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 indent="3"/>
    </xf>
    <xf numFmtId="0" fontId="14" fillId="0" borderId="38" xfId="0" applyFont="1" applyBorder="1" applyAlignment="1">
      <alignment horizontal="left" vertical="center" wrapText="1" indent="3"/>
    </xf>
    <xf numFmtId="0" fontId="14" fillId="0" borderId="36" xfId="0" applyFont="1" applyBorder="1" applyAlignment="1">
      <alignment horizontal="left" vertical="center" wrapText="1" indent="3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/>
    </xf>
    <xf numFmtId="49" fontId="14" fillId="0" borderId="44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14" fillId="0" borderId="4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14" fillId="0" borderId="23" xfId="0" applyFont="1" applyBorder="1" applyAlignment="1">
      <alignment horizontal="left" vertical="center" wrapText="1" indent="1"/>
    </xf>
    <xf numFmtId="0" fontId="14" fillId="0" borderId="33" xfId="0" applyFont="1" applyFill="1" applyBorder="1" applyAlignment="1">
      <alignment horizontal="left" vertical="center" wrapText="1" indent="4"/>
    </xf>
    <xf numFmtId="0" fontId="14" fillId="0" borderId="34" xfId="0" applyFont="1" applyFill="1" applyBorder="1" applyAlignment="1">
      <alignment horizontal="left" vertical="center" wrapText="1" indent="4"/>
    </xf>
    <xf numFmtId="0" fontId="14" fillId="0" borderId="32" xfId="0" applyFont="1" applyFill="1" applyBorder="1" applyAlignment="1">
      <alignment horizontal="left" vertical="center" wrapText="1" indent="4"/>
    </xf>
    <xf numFmtId="49" fontId="14" fillId="0" borderId="43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7"/>
  <sheetViews>
    <sheetView tabSelected="1" view="pageBreakPreview" topLeftCell="A205" zoomScale="130" zoomScaleNormal="120" workbookViewId="0">
      <selection activeCell="S22" sqref="S22"/>
    </sheetView>
  </sheetViews>
  <sheetFormatPr defaultRowHeight="8.25" x14ac:dyDescent="0.15"/>
  <cols>
    <col min="1" max="1" width="1.42578125" style="6" customWidth="1"/>
    <col min="2" max="2" width="3.42578125" style="6" customWidth="1"/>
    <col min="3" max="3" width="11.42578125" style="6" customWidth="1"/>
    <col min="4" max="4" width="7.28515625" style="6" customWidth="1"/>
    <col min="5" max="5" width="14" style="6" customWidth="1"/>
    <col min="6" max="6" width="6.42578125" style="6" customWidth="1"/>
    <col min="7" max="7" width="4.5703125" style="6" customWidth="1"/>
    <col min="8" max="8" width="6.140625" style="7" customWidth="1"/>
    <col min="9" max="10" width="4.7109375" style="7" customWidth="1"/>
    <col min="11" max="11" width="7.85546875" style="7" customWidth="1"/>
    <col min="12" max="12" width="8.5703125" style="7" customWidth="1"/>
    <col min="13" max="13" width="9.5703125" style="7" customWidth="1"/>
    <col min="14" max="14" width="8.7109375" style="7" customWidth="1"/>
    <col min="15" max="19" width="9.28515625" style="7" customWidth="1"/>
    <col min="20" max="20" width="8.7109375" style="7" customWidth="1"/>
    <col min="21" max="21" width="9.28515625" style="7" customWidth="1"/>
    <col min="22" max="16384" width="9.140625" style="6"/>
  </cols>
  <sheetData>
    <row r="1" spans="1:21" s="1" customFormat="1" ht="11.25" customHeight="1" x14ac:dyDescent="0.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6" t="s">
        <v>0</v>
      </c>
    </row>
    <row r="2" spans="1:21" s="1" customFormat="1" ht="9.75" customHeight="1" x14ac:dyDescent="0.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6"/>
      <c r="U2" s="16" t="s">
        <v>48</v>
      </c>
    </row>
    <row r="3" spans="1:21" s="1" customFormat="1" ht="9.75" customHeight="1" x14ac:dyDescent="0.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/>
      <c r="U3" s="16" t="s">
        <v>49</v>
      </c>
    </row>
    <row r="4" spans="1:21" ht="6.75" customHeight="1" x14ac:dyDescent="0.15"/>
    <row r="5" spans="1:21" s="17" customFormat="1" ht="12" x14ac:dyDescent="0.2">
      <c r="H5" s="19" t="s">
        <v>50</v>
      </c>
      <c r="I5" s="20"/>
      <c r="J5" s="21" t="s">
        <v>51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8"/>
    </row>
    <row r="6" spans="1:21" s="1" customFormat="1" ht="6" customHeight="1" x14ac:dyDescent="0.2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0.5" x14ac:dyDescent="0.2">
      <c r="A7" s="22" t="s">
        <v>52</v>
      </c>
      <c r="B7" s="22"/>
      <c r="C7" s="22"/>
      <c r="D7" s="68" t="s">
        <v>688</v>
      </c>
      <c r="E7" s="68"/>
      <c r="F7" s="6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s="1" customFormat="1" ht="9" customHeight="1" x14ac:dyDescent="0.2">
      <c r="A8" s="22"/>
      <c r="B8" s="22"/>
      <c r="C8" s="22"/>
      <c r="D8" s="174" t="s">
        <v>683</v>
      </c>
      <c r="E8" s="174"/>
      <c r="F8" s="17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1" customFormat="1" ht="10.5" x14ac:dyDescent="0.2">
      <c r="A9" s="22"/>
      <c r="B9" s="22"/>
      <c r="D9" s="16" t="s">
        <v>668</v>
      </c>
      <c r="E9" s="68" t="s">
        <v>689</v>
      </c>
      <c r="F9" s="68"/>
      <c r="G9" s="22"/>
      <c r="H9" s="22"/>
      <c r="I9" s="22"/>
      <c r="J9" s="22"/>
      <c r="K9" s="22"/>
      <c r="L9" s="22"/>
      <c r="M9" s="22"/>
      <c r="N9" s="22"/>
      <c r="O9" s="22"/>
      <c r="P9" s="22"/>
      <c r="Q9" s="22" t="s">
        <v>691</v>
      </c>
      <c r="R9" s="22"/>
      <c r="S9" s="22"/>
      <c r="T9" s="22"/>
      <c r="U9" s="22"/>
    </row>
    <row r="10" spans="1:21" s="1" customFormat="1" ht="10.5" x14ac:dyDescent="0.2">
      <c r="A10" s="22"/>
      <c r="B10" s="22"/>
      <c r="D10" s="22"/>
      <c r="E10" s="16" t="s">
        <v>353</v>
      </c>
      <c r="F10" s="32" t="s">
        <v>700</v>
      </c>
      <c r="G10" s="22" t="s">
        <v>354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s="1" customFormat="1" ht="10.5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s="1" customFormat="1" ht="10.5" x14ac:dyDescent="0.2">
      <c r="A12" s="22" t="s">
        <v>53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s="1" customFormat="1" ht="10.5" x14ac:dyDescent="0.2">
      <c r="A13" s="22" t="s">
        <v>355</v>
      </c>
      <c r="B13" s="68"/>
      <c r="C13" s="68"/>
      <c r="D13" s="68"/>
      <c r="E13" s="68"/>
      <c r="F13" s="68"/>
      <c r="G13" s="2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s="1" customFormat="1" ht="12.75" customHeight="1" x14ac:dyDescent="0.2">
      <c r="B14" s="175" t="s">
        <v>54</v>
      </c>
      <c r="C14" s="175"/>
      <c r="D14" s="175"/>
      <c r="E14" s="175"/>
      <c r="F14" s="175"/>
      <c r="G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s="25" customFormat="1" ht="14.25" customHeight="1" thickBot="1" x14ac:dyDescent="0.25">
      <c r="A15" s="173" t="s">
        <v>352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</row>
    <row r="16" spans="1:21" s="4" customFormat="1" ht="18" customHeight="1" x14ac:dyDescent="0.2">
      <c r="A16" s="82" t="s">
        <v>6</v>
      </c>
      <c r="B16" s="78"/>
      <c r="C16" s="76" t="s">
        <v>7</v>
      </c>
      <c r="D16" s="77"/>
      <c r="E16" s="77"/>
      <c r="F16" s="77"/>
      <c r="G16" s="78"/>
      <c r="H16" s="72" t="s">
        <v>1</v>
      </c>
      <c r="I16" s="12"/>
      <c r="J16" s="13"/>
      <c r="K16" s="13"/>
      <c r="L16" s="74">
        <v>2025</v>
      </c>
      <c r="M16" s="75"/>
      <c r="N16" s="74">
        <v>2026</v>
      </c>
      <c r="O16" s="75"/>
      <c r="P16" s="74">
        <v>2027</v>
      </c>
      <c r="Q16" s="75"/>
      <c r="R16" s="74">
        <v>2028</v>
      </c>
      <c r="S16" s="75"/>
      <c r="T16" s="74" t="s">
        <v>8</v>
      </c>
      <c r="U16" s="168"/>
    </row>
    <row r="17" spans="1:21" s="4" customFormat="1" ht="42" customHeight="1" x14ac:dyDescent="0.2">
      <c r="A17" s="83"/>
      <c r="B17" s="81"/>
      <c r="C17" s="79"/>
      <c r="D17" s="80"/>
      <c r="E17" s="80"/>
      <c r="F17" s="80"/>
      <c r="G17" s="81"/>
      <c r="H17" s="73"/>
      <c r="I17" s="14"/>
      <c r="J17" s="3"/>
      <c r="K17" s="3"/>
      <c r="L17" s="3" t="s">
        <v>3</v>
      </c>
      <c r="M17" s="3" t="s">
        <v>5</v>
      </c>
      <c r="N17" s="3" t="s">
        <v>3</v>
      </c>
      <c r="O17" s="3" t="s">
        <v>9</v>
      </c>
      <c r="P17" s="3" t="s">
        <v>3</v>
      </c>
      <c r="Q17" s="3" t="s">
        <v>9</v>
      </c>
      <c r="R17" s="3" t="s">
        <v>3</v>
      </c>
      <c r="S17" s="3" t="s">
        <v>9</v>
      </c>
      <c r="T17" s="3" t="s">
        <v>3</v>
      </c>
      <c r="U17" s="15" t="s">
        <v>9</v>
      </c>
    </row>
    <row r="18" spans="1:21" s="5" customFormat="1" ht="9" thickBot="1" x14ac:dyDescent="0.25">
      <c r="A18" s="172">
        <v>1</v>
      </c>
      <c r="B18" s="171"/>
      <c r="C18" s="169">
        <v>2</v>
      </c>
      <c r="D18" s="170"/>
      <c r="E18" s="170"/>
      <c r="F18" s="170"/>
      <c r="G18" s="171"/>
      <c r="H18" s="11">
        <v>3</v>
      </c>
      <c r="I18" s="9">
        <v>4</v>
      </c>
      <c r="J18" s="10">
        <v>5</v>
      </c>
      <c r="K18" s="10">
        <v>6</v>
      </c>
      <c r="L18" s="10">
        <v>7</v>
      </c>
      <c r="M18" s="10">
        <v>8</v>
      </c>
      <c r="N18" s="10">
        <v>9</v>
      </c>
      <c r="O18" s="10">
        <v>10</v>
      </c>
      <c r="P18" s="10"/>
      <c r="Q18" s="10"/>
      <c r="R18" s="10"/>
      <c r="S18" s="10"/>
      <c r="T18" s="10">
        <v>13</v>
      </c>
      <c r="U18" s="11">
        <v>14</v>
      </c>
    </row>
    <row r="19" spans="1:21" s="8" customFormat="1" ht="10.5" customHeight="1" thickBot="1" x14ac:dyDescent="0.25">
      <c r="A19" s="69" t="s">
        <v>47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</row>
    <row r="20" spans="1:21" s="27" customFormat="1" ht="47.25" customHeight="1" thickBot="1" x14ac:dyDescent="0.25">
      <c r="A20" s="166" t="s">
        <v>24</v>
      </c>
      <c r="B20" s="167"/>
      <c r="C20" s="157" t="s">
        <v>44</v>
      </c>
      <c r="D20" s="158"/>
      <c r="E20" s="158"/>
      <c r="F20" s="158"/>
      <c r="G20" s="159"/>
      <c r="H20" s="36" t="s">
        <v>4</v>
      </c>
      <c r="I20" s="37"/>
      <c r="J20" s="38"/>
      <c r="K20" s="38"/>
      <c r="L20" s="39">
        <v>19.34</v>
      </c>
      <c r="M20" s="38"/>
      <c r="N20" s="38">
        <v>20.100000000000001</v>
      </c>
      <c r="O20" s="38"/>
      <c r="P20" s="38">
        <v>20.9</v>
      </c>
      <c r="Q20" s="38"/>
      <c r="R20" s="38">
        <v>21.74</v>
      </c>
      <c r="S20" s="38"/>
      <c r="T20" s="38">
        <f>SUM(L20:S20)</f>
        <v>82.08</v>
      </c>
      <c r="U20" s="36"/>
    </row>
    <row r="21" spans="1:21" s="27" customFormat="1" ht="33" customHeight="1" thickBot="1" x14ac:dyDescent="0.25">
      <c r="A21" s="84" t="s">
        <v>10</v>
      </c>
      <c r="B21" s="85"/>
      <c r="C21" s="104" t="s">
        <v>45</v>
      </c>
      <c r="D21" s="105"/>
      <c r="E21" s="105"/>
      <c r="F21" s="105"/>
      <c r="G21" s="106"/>
      <c r="H21" s="40" t="s">
        <v>4</v>
      </c>
      <c r="I21" s="41"/>
      <c r="J21" s="42"/>
      <c r="K21" s="42"/>
      <c r="L21" s="42">
        <v>19.34</v>
      </c>
      <c r="M21" s="42"/>
      <c r="N21" s="42">
        <v>20.100000000000001</v>
      </c>
      <c r="O21" s="42"/>
      <c r="P21" s="38">
        <v>20.9</v>
      </c>
      <c r="Q21" s="42"/>
      <c r="R21" s="38">
        <v>21.74</v>
      </c>
      <c r="S21" s="42"/>
      <c r="T21" s="38">
        <f t="shared" ref="T21:T22" si="0">SUM(L21:S21)</f>
        <v>82.08</v>
      </c>
      <c r="U21" s="40"/>
    </row>
    <row r="22" spans="1:21" s="27" customFormat="1" ht="49.5" customHeight="1" thickBot="1" x14ac:dyDescent="0.25">
      <c r="A22" s="84" t="s">
        <v>11</v>
      </c>
      <c r="B22" s="85"/>
      <c r="C22" s="104" t="s">
        <v>46</v>
      </c>
      <c r="D22" s="105"/>
      <c r="E22" s="105"/>
      <c r="F22" s="105"/>
      <c r="G22" s="106"/>
      <c r="H22" s="40" t="s">
        <v>4</v>
      </c>
      <c r="I22" s="41"/>
      <c r="J22" s="42"/>
      <c r="K22" s="42"/>
      <c r="L22" s="42">
        <v>19.34</v>
      </c>
      <c r="M22" s="42"/>
      <c r="N22" s="42">
        <v>20.100000000000001</v>
      </c>
      <c r="O22" s="42"/>
      <c r="P22" s="38">
        <v>20.9</v>
      </c>
      <c r="Q22" s="42" t="s">
        <v>691</v>
      </c>
      <c r="R22" s="38">
        <v>21.74</v>
      </c>
      <c r="S22" s="42"/>
      <c r="T22" s="38">
        <f t="shared" si="0"/>
        <v>82.08</v>
      </c>
      <c r="U22" s="40"/>
    </row>
    <row r="23" spans="1:21" s="27" customFormat="1" ht="16.5" customHeight="1" thickBot="1" x14ac:dyDescent="0.25">
      <c r="A23" s="84" t="s">
        <v>12</v>
      </c>
      <c r="B23" s="85"/>
      <c r="C23" s="104" t="s">
        <v>55</v>
      </c>
      <c r="D23" s="105"/>
      <c r="E23" s="105"/>
      <c r="F23" s="105"/>
      <c r="G23" s="106"/>
      <c r="H23" s="40" t="s">
        <v>4</v>
      </c>
      <c r="I23" s="41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8"/>
      <c r="U23" s="40"/>
    </row>
    <row r="24" spans="1:21" s="27" customFormat="1" ht="16.5" customHeight="1" thickBot="1" x14ac:dyDescent="0.25">
      <c r="A24" s="84" t="s">
        <v>13</v>
      </c>
      <c r="B24" s="85"/>
      <c r="C24" s="104" t="s">
        <v>56</v>
      </c>
      <c r="D24" s="105"/>
      <c r="E24" s="105"/>
      <c r="F24" s="105"/>
      <c r="G24" s="106"/>
      <c r="H24" s="40" t="s">
        <v>4</v>
      </c>
      <c r="I24" s="41"/>
      <c r="J24" s="42"/>
      <c r="K24" s="42"/>
      <c r="L24" s="42"/>
      <c r="M24" s="42"/>
      <c r="N24" s="42"/>
      <c r="O24" s="42"/>
      <c r="P24" s="42" t="s">
        <v>691</v>
      </c>
      <c r="Q24" s="42"/>
      <c r="R24" s="42"/>
      <c r="S24" s="42"/>
      <c r="T24" s="38"/>
      <c r="U24" s="40"/>
    </row>
    <row r="25" spans="1:21" s="27" customFormat="1" ht="8.1" customHeight="1" thickBot="1" x14ac:dyDescent="0.25">
      <c r="A25" s="84" t="s">
        <v>14</v>
      </c>
      <c r="B25" s="85"/>
      <c r="C25" s="104" t="s">
        <v>57</v>
      </c>
      <c r="D25" s="105"/>
      <c r="E25" s="105"/>
      <c r="F25" s="105"/>
      <c r="G25" s="106"/>
      <c r="H25" s="40" t="s">
        <v>4</v>
      </c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8"/>
      <c r="U25" s="40"/>
    </row>
    <row r="26" spans="1:21" s="27" customFormat="1" ht="8.1" customHeight="1" thickBot="1" x14ac:dyDescent="0.25">
      <c r="A26" s="84" t="s">
        <v>15</v>
      </c>
      <c r="B26" s="85"/>
      <c r="C26" s="104" t="s">
        <v>79</v>
      </c>
      <c r="D26" s="105"/>
      <c r="E26" s="105"/>
      <c r="F26" s="105"/>
      <c r="G26" s="106"/>
      <c r="H26" s="40" t="s">
        <v>4</v>
      </c>
      <c r="I26" s="41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8"/>
      <c r="U26" s="40"/>
    </row>
    <row r="27" spans="1:21" s="27" customFormat="1" ht="8.1" customHeight="1" thickBot="1" x14ac:dyDescent="0.25">
      <c r="A27" s="84" t="s">
        <v>16</v>
      </c>
      <c r="B27" s="85"/>
      <c r="C27" s="104" t="s">
        <v>80</v>
      </c>
      <c r="D27" s="105"/>
      <c r="E27" s="105"/>
      <c r="F27" s="105"/>
      <c r="G27" s="106"/>
      <c r="H27" s="40" t="s">
        <v>4</v>
      </c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8"/>
      <c r="U27" s="40"/>
    </row>
    <row r="28" spans="1:21" s="27" customFormat="1" ht="8.1" customHeight="1" thickBot="1" x14ac:dyDescent="0.25">
      <c r="A28" s="84" t="s">
        <v>17</v>
      </c>
      <c r="B28" s="85"/>
      <c r="C28" s="104" t="s">
        <v>81</v>
      </c>
      <c r="D28" s="105"/>
      <c r="E28" s="105"/>
      <c r="F28" s="105"/>
      <c r="G28" s="106"/>
      <c r="H28" s="40" t="s">
        <v>4</v>
      </c>
      <c r="I28" s="41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8"/>
      <c r="U28" s="40"/>
    </row>
    <row r="29" spans="1:21" s="27" customFormat="1" ht="8.1" customHeight="1" thickBot="1" x14ac:dyDescent="0.25">
      <c r="A29" s="84" t="s">
        <v>18</v>
      </c>
      <c r="B29" s="85"/>
      <c r="C29" s="104" t="s">
        <v>82</v>
      </c>
      <c r="D29" s="105"/>
      <c r="E29" s="105"/>
      <c r="F29" s="105"/>
      <c r="G29" s="106"/>
      <c r="H29" s="40" t="s">
        <v>4</v>
      </c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8"/>
      <c r="U29" s="40"/>
    </row>
    <row r="30" spans="1:21" s="27" customFormat="1" ht="8.1" customHeight="1" thickBot="1" x14ac:dyDescent="0.25">
      <c r="A30" s="84" t="s">
        <v>19</v>
      </c>
      <c r="B30" s="85"/>
      <c r="C30" s="104" t="s">
        <v>83</v>
      </c>
      <c r="D30" s="105"/>
      <c r="E30" s="105"/>
      <c r="F30" s="105"/>
      <c r="G30" s="106"/>
      <c r="H30" s="40" t="s">
        <v>4</v>
      </c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8"/>
      <c r="U30" s="40"/>
    </row>
    <row r="31" spans="1:21" s="27" customFormat="1" ht="16.5" customHeight="1" thickBot="1" x14ac:dyDescent="0.25">
      <c r="A31" s="84" t="s">
        <v>20</v>
      </c>
      <c r="B31" s="85"/>
      <c r="C31" s="104" t="s">
        <v>84</v>
      </c>
      <c r="D31" s="105"/>
      <c r="E31" s="105"/>
      <c r="F31" s="105"/>
      <c r="G31" s="106"/>
      <c r="H31" s="40" t="s">
        <v>4</v>
      </c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8"/>
      <c r="U31" s="40"/>
    </row>
    <row r="32" spans="1:21" s="27" customFormat="1" ht="8.1" customHeight="1" thickBot="1" x14ac:dyDescent="0.25">
      <c r="A32" s="84" t="s">
        <v>21</v>
      </c>
      <c r="B32" s="85"/>
      <c r="C32" s="86" t="s">
        <v>85</v>
      </c>
      <c r="D32" s="87"/>
      <c r="E32" s="87"/>
      <c r="F32" s="87"/>
      <c r="G32" s="88"/>
      <c r="H32" s="40" t="s">
        <v>4</v>
      </c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8"/>
      <c r="U32" s="40"/>
    </row>
    <row r="33" spans="1:21" s="27" customFormat="1" ht="8.1" customHeight="1" thickBot="1" x14ac:dyDescent="0.25">
      <c r="A33" s="84" t="s">
        <v>22</v>
      </c>
      <c r="B33" s="85"/>
      <c r="C33" s="86" t="s">
        <v>86</v>
      </c>
      <c r="D33" s="87"/>
      <c r="E33" s="87"/>
      <c r="F33" s="87"/>
      <c r="G33" s="88"/>
      <c r="H33" s="40" t="s">
        <v>4</v>
      </c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8"/>
      <c r="U33" s="40"/>
    </row>
    <row r="34" spans="1:21" s="27" customFormat="1" ht="8.1" customHeight="1" thickBot="1" x14ac:dyDescent="0.25">
      <c r="A34" s="84" t="s">
        <v>23</v>
      </c>
      <c r="B34" s="85"/>
      <c r="C34" s="104" t="s">
        <v>87</v>
      </c>
      <c r="D34" s="105"/>
      <c r="E34" s="105"/>
      <c r="F34" s="105"/>
      <c r="G34" s="106"/>
      <c r="H34" s="40" t="s">
        <v>4</v>
      </c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8"/>
      <c r="U34" s="40"/>
    </row>
    <row r="35" spans="1:21" s="27" customFormat="1" ht="69.75" customHeight="1" thickBot="1" x14ac:dyDescent="0.25">
      <c r="A35" s="84" t="s">
        <v>25</v>
      </c>
      <c r="B35" s="85"/>
      <c r="C35" s="114" t="s">
        <v>88</v>
      </c>
      <c r="D35" s="115"/>
      <c r="E35" s="115"/>
      <c r="F35" s="115"/>
      <c r="G35" s="116"/>
      <c r="H35" s="40" t="s">
        <v>4</v>
      </c>
      <c r="I35" s="41"/>
      <c r="J35" s="42"/>
      <c r="K35" s="42"/>
      <c r="L35" s="43">
        <f>L50+L65+L70+L74</f>
        <v>17.404</v>
      </c>
      <c r="M35" s="42"/>
      <c r="N35" s="42">
        <f>N50+N65+N70+N74</f>
        <v>18.100999999999999</v>
      </c>
      <c r="O35" s="42"/>
      <c r="P35" s="42">
        <f>P50+P65+P70+P74</f>
        <v>18.782</v>
      </c>
      <c r="Q35" s="42"/>
      <c r="R35" s="42">
        <f>R50+R65+R70+R74</f>
        <v>19.786000000000001</v>
      </c>
      <c r="S35" s="42"/>
      <c r="T35" s="38">
        <f>SUM(L35:S35)</f>
        <v>74.072999999999993</v>
      </c>
      <c r="U35" s="40"/>
    </row>
    <row r="36" spans="1:21" s="27" customFormat="1" ht="57" customHeight="1" thickBot="1" x14ac:dyDescent="0.25">
      <c r="A36" s="84" t="s">
        <v>27</v>
      </c>
      <c r="B36" s="85"/>
      <c r="C36" s="104" t="s">
        <v>45</v>
      </c>
      <c r="D36" s="105"/>
      <c r="E36" s="105"/>
      <c r="F36" s="105"/>
      <c r="G36" s="106"/>
      <c r="H36" s="40" t="s">
        <v>4</v>
      </c>
      <c r="I36" s="41"/>
      <c r="J36" s="42"/>
      <c r="K36" s="42"/>
      <c r="L36" s="43">
        <v>17.399999999999999</v>
      </c>
      <c r="M36" s="42"/>
      <c r="N36" s="42">
        <v>18.100999999999999</v>
      </c>
      <c r="O36" s="42"/>
      <c r="P36" s="42">
        <v>18.782</v>
      </c>
      <c r="Q36" s="42"/>
      <c r="R36" s="42">
        <v>19.786000000000001</v>
      </c>
      <c r="S36" s="42"/>
      <c r="T36" s="38">
        <f t="shared" ref="T36:T37" si="1">SUM(L36:S36)</f>
        <v>74.069000000000003</v>
      </c>
      <c r="U36" s="40"/>
    </row>
    <row r="37" spans="1:21" s="27" customFormat="1" ht="75" customHeight="1" thickBot="1" x14ac:dyDescent="0.25">
      <c r="A37" s="84" t="s">
        <v>26</v>
      </c>
      <c r="B37" s="85"/>
      <c r="C37" s="86" t="s">
        <v>46</v>
      </c>
      <c r="D37" s="87"/>
      <c r="E37" s="87"/>
      <c r="F37" s="87"/>
      <c r="G37" s="88"/>
      <c r="H37" s="40" t="s">
        <v>4</v>
      </c>
      <c r="I37" s="41"/>
      <c r="J37" s="42"/>
      <c r="K37" s="42">
        <f>K50+K65+K70+K74</f>
        <v>0</v>
      </c>
      <c r="L37" s="43">
        <v>17.399999999999999</v>
      </c>
      <c r="M37" s="42"/>
      <c r="N37" s="42">
        <v>18.100999999999999</v>
      </c>
      <c r="O37" s="42"/>
      <c r="P37" s="42">
        <v>18.782</v>
      </c>
      <c r="Q37" s="42"/>
      <c r="R37" s="42">
        <v>19.786000000000001</v>
      </c>
      <c r="S37" s="42"/>
      <c r="T37" s="38">
        <f t="shared" si="1"/>
        <v>74.069000000000003</v>
      </c>
      <c r="U37" s="40"/>
    </row>
    <row r="38" spans="1:21" s="27" customFormat="1" ht="16.5" customHeight="1" thickBot="1" x14ac:dyDescent="0.25">
      <c r="A38" s="84" t="s">
        <v>28</v>
      </c>
      <c r="B38" s="85"/>
      <c r="C38" s="86" t="s">
        <v>55</v>
      </c>
      <c r="D38" s="87"/>
      <c r="E38" s="87"/>
      <c r="F38" s="87"/>
      <c r="G38" s="88"/>
      <c r="H38" s="40" t="s">
        <v>4</v>
      </c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8"/>
      <c r="U38" s="40"/>
    </row>
    <row r="39" spans="1:21" s="27" customFormat="1" ht="16.5" customHeight="1" thickBot="1" x14ac:dyDescent="0.25">
      <c r="A39" s="84" t="s">
        <v>29</v>
      </c>
      <c r="B39" s="85"/>
      <c r="C39" s="86" t="s">
        <v>56</v>
      </c>
      <c r="D39" s="87"/>
      <c r="E39" s="87"/>
      <c r="F39" s="87"/>
      <c r="G39" s="88"/>
      <c r="H39" s="40" t="s">
        <v>4</v>
      </c>
      <c r="I39" s="41"/>
      <c r="J39" s="42"/>
      <c r="K39" s="42" t="s">
        <v>691</v>
      </c>
      <c r="L39" s="42"/>
      <c r="M39" s="42"/>
      <c r="N39" s="42"/>
      <c r="O39" s="42"/>
      <c r="P39" s="42"/>
      <c r="Q39" s="42"/>
      <c r="R39" s="42"/>
      <c r="S39" s="42"/>
      <c r="T39" s="38"/>
      <c r="U39" s="40"/>
    </row>
    <row r="40" spans="1:21" s="27" customFormat="1" ht="8.1" customHeight="1" thickBot="1" x14ac:dyDescent="0.25">
      <c r="A40" s="84" t="s">
        <v>30</v>
      </c>
      <c r="B40" s="85"/>
      <c r="C40" s="104" t="s">
        <v>57</v>
      </c>
      <c r="D40" s="105"/>
      <c r="E40" s="105"/>
      <c r="F40" s="105"/>
      <c r="G40" s="106"/>
      <c r="H40" s="40" t="s">
        <v>4</v>
      </c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8"/>
      <c r="U40" s="40"/>
    </row>
    <row r="41" spans="1:21" s="27" customFormat="1" ht="8.1" customHeight="1" thickBot="1" x14ac:dyDescent="0.25">
      <c r="A41" s="84" t="s">
        <v>31</v>
      </c>
      <c r="B41" s="85"/>
      <c r="C41" s="104" t="s">
        <v>79</v>
      </c>
      <c r="D41" s="105"/>
      <c r="E41" s="105"/>
      <c r="F41" s="105"/>
      <c r="G41" s="106"/>
      <c r="H41" s="40" t="s">
        <v>4</v>
      </c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38"/>
      <c r="U41" s="40"/>
    </row>
    <row r="42" spans="1:21" s="27" customFormat="1" ht="8.1" customHeight="1" thickBot="1" x14ac:dyDescent="0.25">
      <c r="A42" s="84" t="s">
        <v>32</v>
      </c>
      <c r="B42" s="85"/>
      <c r="C42" s="104" t="s">
        <v>80</v>
      </c>
      <c r="D42" s="105"/>
      <c r="E42" s="105"/>
      <c r="F42" s="105"/>
      <c r="G42" s="106"/>
      <c r="H42" s="40" t="s">
        <v>4</v>
      </c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38"/>
      <c r="U42" s="40"/>
    </row>
    <row r="43" spans="1:21" s="27" customFormat="1" ht="8.1" customHeight="1" thickBot="1" x14ac:dyDescent="0.25">
      <c r="A43" s="84" t="s">
        <v>33</v>
      </c>
      <c r="B43" s="85"/>
      <c r="C43" s="104" t="s">
        <v>81</v>
      </c>
      <c r="D43" s="105"/>
      <c r="E43" s="105"/>
      <c r="F43" s="105"/>
      <c r="G43" s="106"/>
      <c r="H43" s="40" t="s">
        <v>4</v>
      </c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38"/>
      <c r="U43" s="40"/>
    </row>
    <row r="44" spans="1:21" s="27" customFormat="1" ht="8.1" customHeight="1" thickBot="1" x14ac:dyDescent="0.25">
      <c r="A44" s="84" t="s">
        <v>34</v>
      </c>
      <c r="B44" s="85"/>
      <c r="C44" s="104" t="s">
        <v>82</v>
      </c>
      <c r="D44" s="105"/>
      <c r="E44" s="105"/>
      <c r="F44" s="105"/>
      <c r="G44" s="106"/>
      <c r="H44" s="40" t="s">
        <v>4</v>
      </c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38"/>
      <c r="U44" s="40"/>
    </row>
    <row r="45" spans="1:21" s="27" customFormat="1" ht="8.1" customHeight="1" thickBot="1" x14ac:dyDescent="0.25">
      <c r="A45" s="84" t="s">
        <v>35</v>
      </c>
      <c r="B45" s="85"/>
      <c r="C45" s="104" t="s">
        <v>83</v>
      </c>
      <c r="D45" s="105"/>
      <c r="E45" s="105"/>
      <c r="F45" s="105"/>
      <c r="G45" s="106"/>
      <c r="H45" s="40" t="s">
        <v>4</v>
      </c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38"/>
      <c r="U45" s="40"/>
    </row>
    <row r="46" spans="1:21" s="27" customFormat="1" ht="16.5" customHeight="1" thickBot="1" x14ac:dyDescent="0.25">
      <c r="A46" s="84" t="s">
        <v>36</v>
      </c>
      <c r="B46" s="85"/>
      <c r="C46" s="104" t="s">
        <v>84</v>
      </c>
      <c r="D46" s="105"/>
      <c r="E46" s="105"/>
      <c r="F46" s="105"/>
      <c r="G46" s="106"/>
      <c r="H46" s="40" t="s">
        <v>4</v>
      </c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38"/>
      <c r="U46" s="40"/>
    </row>
    <row r="47" spans="1:21" s="27" customFormat="1" ht="8.1" customHeight="1" thickBot="1" x14ac:dyDescent="0.25">
      <c r="A47" s="84" t="s">
        <v>37</v>
      </c>
      <c r="B47" s="85"/>
      <c r="C47" s="86" t="s">
        <v>85</v>
      </c>
      <c r="D47" s="87"/>
      <c r="E47" s="87"/>
      <c r="F47" s="87"/>
      <c r="G47" s="88"/>
      <c r="H47" s="40" t="s">
        <v>4</v>
      </c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38"/>
      <c r="U47" s="40"/>
    </row>
    <row r="48" spans="1:21" s="27" customFormat="1" ht="8.1" customHeight="1" thickBot="1" x14ac:dyDescent="0.25">
      <c r="A48" s="84" t="s">
        <v>38</v>
      </c>
      <c r="B48" s="85"/>
      <c r="C48" s="86" t="s">
        <v>86</v>
      </c>
      <c r="D48" s="87"/>
      <c r="E48" s="87"/>
      <c r="F48" s="87"/>
      <c r="G48" s="88"/>
      <c r="H48" s="40" t="s">
        <v>4</v>
      </c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38"/>
      <c r="U48" s="40"/>
    </row>
    <row r="49" spans="1:21" s="27" customFormat="1" ht="8.1" customHeight="1" thickBot="1" x14ac:dyDescent="0.25">
      <c r="A49" s="84" t="s">
        <v>39</v>
      </c>
      <c r="B49" s="85"/>
      <c r="C49" s="104" t="s">
        <v>87</v>
      </c>
      <c r="D49" s="105"/>
      <c r="E49" s="105"/>
      <c r="F49" s="105"/>
      <c r="G49" s="106"/>
      <c r="H49" s="40" t="s">
        <v>4</v>
      </c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38"/>
      <c r="U49" s="40"/>
    </row>
    <row r="50" spans="1:21" s="27" customFormat="1" ht="22.5" customHeight="1" thickBot="1" x14ac:dyDescent="0.25">
      <c r="A50" s="84" t="s">
        <v>40</v>
      </c>
      <c r="B50" s="85"/>
      <c r="C50" s="104" t="s">
        <v>89</v>
      </c>
      <c r="D50" s="105"/>
      <c r="E50" s="105"/>
      <c r="F50" s="105"/>
      <c r="G50" s="106"/>
      <c r="H50" s="40" t="s">
        <v>4</v>
      </c>
      <c r="I50" s="41"/>
      <c r="J50" s="42"/>
      <c r="K50" s="42"/>
      <c r="L50" s="44">
        <f>L51+L57+L58</f>
        <v>12.3</v>
      </c>
      <c r="M50" s="42"/>
      <c r="N50" s="42">
        <f>N51+N58</f>
        <v>12.790000000000001</v>
      </c>
      <c r="O50" s="42"/>
      <c r="P50" s="42">
        <f>P51+P58</f>
        <v>13.26</v>
      </c>
      <c r="Q50" s="42"/>
      <c r="R50" s="42">
        <f>R51+R58</f>
        <v>14.04</v>
      </c>
      <c r="S50" s="42"/>
      <c r="T50" s="38">
        <f>SUM(L50:S50)</f>
        <v>52.39</v>
      </c>
      <c r="U50" s="40"/>
    </row>
    <row r="51" spans="1:21" s="27" customFormat="1" ht="19.5" customHeight="1" thickBot="1" x14ac:dyDescent="0.25">
      <c r="A51" s="84" t="s">
        <v>26</v>
      </c>
      <c r="B51" s="85"/>
      <c r="C51" s="86" t="s">
        <v>90</v>
      </c>
      <c r="D51" s="87"/>
      <c r="E51" s="87"/>
      <c r="F51" s="87"/>
      <c r="G51" s="88"/>
      <c r="H51" s="40" t="s">
        <v>4</v>
      </c>
      <c r="I51" s="41"/>
      <c r="J51" s="42"/>
      <c r="K51" s="42"/>
      <c r="L51" s="42">
        <v>11.5</v>
      </c>
      <c r="M51" s="42"/>
      <c r="N51" s="42">
        <v>11.96</v>
      </c>
      <c r="O51" s="42"/>
      <c r="P51" s="42">
        <v>12.4</v>
      </c>
      <c r="Q51" s="42"/>
      <c r="R51" s="42">
        <v>13.1</v>
      </c>
      <c r="S51" s="42"/>
      <c r="T51" s="38">
        <f>SUM(L51:S51)</f>
        <v>48.96</v>
      </c>
      <c r="U51" s="40"/>
    </row>
    <row r="52" spans="1:21" s="27" customFormat="1" ht="8.1" customHeight="1" thickBot="1" x14ac:dyDescent="0.25">
      <c r="A52" s="84" t="s">
        <v>28</v>
      </c>
      <c r="B52" s="85"/>
      <c r="C52" s="86" t="s">
        <v>91</v>
      </c>
      <c r="D52" s="87"/>
      <c r="E52" s="87"/>
      <c r="F52" s="87"/>
      <c r="G52" s="88"/>
      <c r="H52" s="40" t="s">
        <v>4</v>
      </c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38"/>
      <c r="U52" s="40"/>
    </row>
    <row r="53" spans="1:21" s="27" customFormat="1" ht="8.1" customHeight="1" thickBot="1" x14ac:dyDescent="0.25">
      <c r="A53" s="84" t="s">
        <v>41</v>
      </c>
      <c r="B53" s="85"/>
      <c r="C53" s="101" t="s">
        <v>92</v>
      </c>
      <c r="D53" s="102"/>
      <c r="E53" s="102"/>
      <c r="F53" s="102"/>
      <c r="G53" s="103"/>
      <c r="H53" s="40" t="s">
        <v>4</v>
      </c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38"/>
      <c r="U53" s="40"/>
    </row>
    <row r="54" spans="1:21" s="27" customFormat="1" ht="16.5" customHeight="1" thickBot="1" x14ac:dyDescent="0.25">
      <c r="A54" s="84" t="s">
        <v>43</v>
      </c>
      <c r="B54" s="85"/>
      <c r="C54" s="163" t="s">
        <v>93</v>
      </c>
      <c r="D54" s="164"/>
      <c r="E54" s="164"/>
      <c r="F54" s="164"/>
      <c r="G54" s="165"/>
      <c r="H54" s="40" t="s">
        <v>4</v>
      </c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38"/>
      <c r="U54" s="40"/>
    </row>
    <row r="55" spans="1:21" s="27" customFormat="1" ht="8.1" customHeight="1" thickBot="1" x14ac:dyDescent="0.25">
      <c r="A55" s="84" t="s">
        <v>58</v>
      </c>
      <c r="B55" s="85"/>
      <c r="C55" s="117" t="s">
        <v>94</v>
      </c>
      <c r="D55" s="118"/>
      <c r="E55" s="118"/>
      <c r="F55" s="118"/>
      <c r="G55" s="119"/>
      <c r="H55" s="40" t="s">
        <v>4</v>
      </c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38"/>
      <c r="U55" s="40"/>
    </row>
    <row r="56" spans="1:21" s="27" customFormat="1" ht="8.1" customHeight="1" thickBot="1" x14ac:dyDescent="0.25">
      <c r="A56" s="84" t="s">
        <v>42</v>
      </c>
      <c r="B56" s="85"/>
      <c r="C56" s="101" t="s">
        <v>95</v>
      </c>
      <c r="D56" s="102"/>
      <c r="E56" s="102"/>
      <c r="F56" s="102"/>
      <c r="G56" s="103"/>
      <c r="H56" s="40" t="s">
        <v>4</v>
      </c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38"/>
      <c r="U56" s="40"/>
    </row>
    <row r="57" spans="1:21" s="27" customFormat="1" ht="40.5" customHeight="1" thickBot="1" x14ac:dyDescent="0.25">
      <c r="A57" s="84" t="s">
        <v>29</v>
      </c>
      <c r="B57" s="85"/>
      <c r="C57" s="86" t="s">
        <v>96</v>
      </c>
      <c r="D57" s="87"/>
      <c r="E57" s="87"/>
      <c r="F57" s="87"/>
      <c r="G57" s="88"/>
      <c r="H57" s="40" t="s">
        <v>4</v>
      </c>
      <c r="I57" s="41"/>
      <c r="J57" s="42"/>
      <c r="K57" s="42"/>
      <c r="L57" s="45"/>
      <c r="M57" s="42"/>
      <c r="N57" s="42"/>
      <c r="O57" s="42"/>
      <c r="P57" s="42"/>
      <c r="Q57" s="42"/>
      <c r="R57" s="42"/>
      <c r="S57" s="42"/>
      <c r="T57" s="38"/>
      <c r="U57" s="40"/>
    </row>
    <row r="58" spans="1:21" s="27" customFormat="1" ht="18" customHeight="1" thickBot="1" x14ac:dyDescent="0.25">
      <c r="A58" s="84" t="s">
        <v>59</v>
      </c>
      <c r="B58" s="85"/>
      <c r="C58" s="86" t="s">
        <v>97</v>
      </c>
      <c r="D58" s="87"/>
      <c r="E58" s="87"/>
      <c r="F58" s="87"/>
      <c r="G58" s="88"/>
      <c r="H58" s="40" t="s">
        <v>4</v>
      </c>
      <c r="I58" s="41"/>
      <c r="J58" s="42"/>
      <c r="K58" s="42"/>
      <c r="L58" s="45">
        <v>0.8</v>
      </c>
      <c r="M58" s="42"/>
      <c r="N58" s="42">
        <v>0.83</v>
      </c>
      <c r="O58" s="42"/>
      <c r="P58" s="42">
        <v>0.86</v>
      </c>
      <c r="Q58" s="42"/>
      <c r="R58" s="42">
        <v>0.94</v>
      </c>
      <c r="S58" s="42"/>
      <c r="T58" s="38">
        <f>SUM(L58:S58)</f>
        <v>3.4299999999999997</v>
      </c>
      <c r="U58" s="40"/>
    </row>
    <row r="59" spans="1:21" s="27" customFormat="1" ht="8.1" customHeight="1" thickBot="1" x14ac:dyDescent="0.25">
      <c r="A59" s="84" t="s">
        <v>60</v>
      </c>
      <c r="B59" s="85"/>
      <c r="C59" s="104" t="s">
        <v>98</v>
      </c>
      <c r="D59" s="105"/>
      <c r="E59" s="105"/>
      <c r="F59" s="105"/>
      <c r="G59" s="106"/>
      <c r="H59" s="40" t="s">
        <v>4</v>
      </c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38"/>
      <c r="U59" s="40"/>
    </row>
    <row r="60" spans="1:21" s="27" customFormat="1" ht="16.5" customHeight="1" thickBot="1" x14ac:dyDescent="0.25">
      <c r="A60" s="84" t="s">
        <v>61</v>
      </c>
      <c r="B60" s="85"/>
      <c r="C60" s="86" t="s">
        <v>99</v>
      </c>
      <c r="D60" s="87"/>
      <c r="E60" s="87"/>
      <c r="F60" s="87"/>
      <c r="G60" s="88"/>
      <c r="H60" s="40" t="s">
        <v>4</v>
      </c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38"/>
      <c r="U60" s="40"/>
    </row>
    <row r="61" spans="1:21" s="27" customFormat="1" ht="16.5" customHeight="1" thickBot="1" x14ac:dyDescent="0.25">
      <c r="A61" s="84" t="s">
        <v>62</v>
      </c>
      <c r="B61" s="85"/>
      <c r="C61" s="86" t="s">
        <v>100</v>
      </c>
      <c r="D61" s="87"/>
      <c r="E61" s="87"/>
      <c r="F61" s="87"/>
      <c r="G61" s="88"/>
      <c r="H61" s="40" t="s">
        <v>4</v>
      </c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38"/>
      <c r="U61" s="40"/>
    </row>
    <row r="62" spans="1:21" s="27" customFormat="1" ht="8.1" customHeight="1" thickBot="1" x14ac:dyDescent="0.25">
      <c r="A62" s="84" t="s">
        <v>63</v>
      </c>
      <c r="B62" s="85"/>
      <c r="C62" s="86" t="s">
        <v>101</v>
      </c>
      <c r="D62" s="87"/>
      <c r="E62" s="87"/>
      <c r="F62" s="87"/>
      <c r="G62" s="88"/>
      <c r="H62" s="40" t="s">
        <v>4</v>
      </c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8"/>
      <c r="U62" s="40"/>
    </row>
    <row r="63" spans="1:21" s="27" customFormat="1" ht="8.1" customHeight="1" thickBot="1" x14ac:dyDescent="0.25">
      <c r="A63" s="84" t="s">
        <v>64</v>
      </c>
      <c r="B63" s="85"/>
      <c r="C63" s="86" t="s">
        <v>102</v>
      </c>
      <c r="D63" s="87"/>
      <c r="E63" s="87"/>
      <c r="F63" s="87"/>
      <c r="G63" s="88"/>
      <c r="H63" s="40" t="s">
        <v>4</v>
      </c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38"/>
      <c r="U63" s="40"/>
    </row>
    <row r="64" spans="1:21" s="27" customFormat="1" ht="8.1" customHeight="1" thickBot="1" x14ac:dyDescent="0.25">
      <c r="A64" s="84" t="s">
        <v>65</v>
      </c>
      <c r="B64" s="85"/>
      <c r="C64" s="86" t="s">
        <v>103</v>
      </c>
      <c r="D64" s="87"/>
      <c r="E64" s="87"/>
      <c r="F64" s="87"/>
      <c r="G64" s="88"/>
      <c r="H64" s="40" t="s">
        <v>4</v>
      </c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8"/>
      <c r="U64" s="40"/>
    </row>
    <row r="65" spans="1:21" s="27" customFormat="1" ht="35.25" customHeight="1" thickBot="1" x14ac:dyDescent="0.25">
      <c r="A65" s="84" t="s">
        <v>66</v>
      </c>
      <c r="B65" s="85"/>
      <c r="C65" s="104" t="s">
        <v>104</v>
      </c>
      <c r="D65" s="105"/>
      <c r="E65" s="105"/>
      <c r="F65" s="105"/>
      <c r="G65" s="106"/>
      <c r="H65" s="40" t="s">
        <v>4</v>
      </c>
      <c r="I65" s="41"/>
      <c r="J65" s="42"/>
      <c r="K65" s="42"/>
      <c r="L65" s="44">
        <v>3.85</v>
      </c>
      <c r="M65" s="42"/>
      <c r="N65" s="42">
        <v>4.01</v>
      </c>
      <c r="O65" s="42"/>
      <c r="P65" s="42">
        <v>4.17</v>
      </c>
      <c r="Q65" s="42"/>
      <c r="R65" s="42">
        <v>4.34</v>
      </c>
      <c r="S65" s="42"/>
      <c r="T65" s="38">
        <f>SUM(L65:S65)</f>
        <v>16.369999999999997</v>
      </c>
      <c r="U65" s="40"/>
    </row>
    <row r="66" spans="1:21" s="27" customFormat="1" ht="8.1" customHeight="1" thickBot="1" x14ac:dyDescent="0.25">
      <c r="A66" s="84" t="s">
        <v>67</v>
      </c>
      <c r="B66" s="85"/>
      <c r="C66" s="104" t="s">
        <v>105</v>
      </c>
      <c r="D66" s="105"/>
      <c r="E66" s="105"/>
      <c r="F66" s="105"/>
      <c r="G66" s="106"/>
      <c r="H66" s="40" t="s">
        <v>4</v>
      </c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38"/>
      <c r="U66" s="40"/>
    </row>
    <row r="67" spans="1:21" s="27" customFormat="1" ht="8.1" customHeight="1" thickBot="1" x14ac:dyDescent="0.25">
      <c r="A67" s="84" t="s">
        <v>68</v>
      </c>
      <c r="B67" s="85"/>
      <c r="C67" s="104" t="s">
        <v>106</v>
      </c>
      <c r="D67" s="105"/>
      <c r="E67" s="105"/>
      <c r="F67" s="105"/>
      <c r="G67" s="106"/>
      <c r="H67" s="40" t="s">
        <v>4</v>
      </c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8"/>
      <c r="U67" s="40"/>
    </row>
    <row r="68" spans="1:21" s="27" customFormat="1" ht="8.1" customHeight="1" thickBot="1" x14ac:dyDescent="0.25">
      <c r="A68" s="84" t="s">
        <v>69</v>
      </c>
      <c r="B68" s="85"/>
      <c r="C68" s="86" t="s">
        <v>107</v>
      </c>
      <c r="D68" s="87"/>
      <c r="E68" s="87"/>
      <c r="F68" s="87"/>
      <c r="G68" s="88"/>
      <c r="H68" s="40" t="s">
        <v>4</v>
      </c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38"/>
      <c r="U68" s="40"/>
    </row>
    <row r="69" spans="1:21" s="27" customFormat="1" ht="8.1" customHeight="1" thickBot="1" x14ac:dyDescent="0.25">
      <c r="A69" s="84" t="s">
        <v>70</v>
      </c>
      <c r="B69" s="85"/>
      <c r="C69" s="86" t="s">
        <v>108</v>
      </c>
      <c r="D69" s="87"/>
      <c r="E69" s="87"/>
      <c r="F69" s="87"/>
      <c r="G69" s="88"/>
      <c r="H69" s="40" t="s">
        <v>4</v>
      </c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8"/>
      <c r="U69" s="40"/>
    </row>
    <row r="70" spans="1:21" s="27" customFormat="1" ht="16.5" customHeight="1" thickBot="1" x14ac:dyDescent="0.25">
      <c r="A70" s="84" t="s">
        <v>71</v>
      </c>
      <c r="B70" s="85"/>
      <c r="C70" s="104" t="s">
        <v>109</v>
      </c>
      <c r="D70" s="105"/>
      <c r="E70" s="105"/>
      <c r="F70" s="105"/>
      <c r="G70" s="106"/>
      <c r="H70" s="40" t="s">
        <v>4</v>
      </c>
      <c r="I70" s="41"/>
      <c r="J70" s="42"/>
      <c r="K70" s="42"/>
      <c r="L70" s="44">
        <f>L72+L73</f>
        <v>0.23399999999999999</v>
      </c>
      <c r="M70" s="42"/>
      <c r="N70" s="42">
        <f>N72+N73</f>
        <v>0.24299999999999999</v>
      </c>
      <c r="O70" s="42"/>
      <c r="P70" s="42">
        <f>P72+P73</f>
        <v>0.252</v>
      </c>
      <c r="Q70" s="42"/>
      <c r="R70" s="42">
        <f>R72+R73</f>
        <v>0.26200000000000001</v>
      </c>
      <c r="S70" s="42"/>
      <c r="T70" s="38">
        <f>SUM(L70:S70)</f>
        <v>0.99099999999999999</v>
      </c>
      <c r="U70" s="40"/>
    </row>
    <row r="71" spans="1:21" s="27" customFormat="1" ht="8.1" customHeight="1" thickBot="1" x14ac:dyDescent="0.25">
      <c r="A71" s="84" t="s">
        <v>72</v>
      </c>
      <c r="B71" s="85"/>
      <c r="C71" s="86" t="s">
        <v>110</v>
      </c>
      <c r="D71" s="87"/>
      <c r="E71" s="87"/>
      <c r="F71" s="87"/>
      <c r="G71" s="88"/>
      <c r="H71" s="40" t="s">
        <v>4</v>
      </c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8"/>
      <c r="U71" s="40"/>
    </row>
    <row r="72" spans="1:21" s="27" customFormat="1" ht="15.75" customHeight="1" thickBot="1" x14ac:dyDescent="0.25">
      <c r="A72" s="84" t="s">
        <v>73</v>
      </c>
      <c r="B72" s="85"/>
      <c r="C72" s="86" t="s">
        <v>111</v>
      </c>
      <c r="D72" s="87"/>
      <c r="E72" s="87"/>
      <c r="F72" s="87"/>
      <c r="G72" s="88"/>
      <c r="H72" s="40" t="s">
        <v>4</v>
      </c>
      <c r="I72" s="41"/>
      <c r="J72" s="42"/>
      <c r="K72" s="42"/>
      <c r="L72" s="42">
        <v>6.2E-2</v>
      </c>
      <c r="M72" s="42"/>
      <c r="N72" s="42">
        <v>6.4000000000000001E-2</v>
      </c>
      <c r="O72" s="42"/>
      <c r="P72" s="42">
        <v>6.6000000000000003E-2</v>
      </c>
      <c r="Q72" s="42"/>
      <c r="R72" s="42">
        <v>6.9000000000000006E-2</v>
      </c>
      <c r="S72" s="42"/>
      <c r="T72" s="38">
        <f t="shared" ref="T72:T77" si="2">SUM(L72:S72)</f>
        <v>0.26100000000000001</v>
      </c>
      <c r="U72" s="40"/>
    </row>
    <row r="73" spans="1:21" s="27" customFormat="1" ht="19.5" thickBot="1" x14ac:dyDescent="0.25">
      <c r="A73" s="91" t="s">
        <v>74</v>
      </c>
      <c r="B73" s="92"/>
      <c r="C73" s="111" t="s">
        <v>112</v>
      </c>
      <c r="D73" s="112"/>
      <c r="E73" s="112"/>
      <c r="F73" s="112"/>
      <c r="G73" s="113"/>
      <c r="H73" s="46" t="s">
        <v>4</v>
      </c>
      <c r="I73" s="47"/>
      <c r="J73" s="48"/>
      <c r="K73" s="48"/>
      <c r="L73" s="48">
        <v>0.17199999999999999</v>
      </c>
      <c r="M73" s="48"/>
      <c r="N73" s="48">
        <v>0.17899999999999999</v>
      </c>
      <c r="O73" s="48"/>
      <c r="P73" s="48">
        <v>0.186</v>
      </c>
      <c r="Q73" s="48"/>
      <c r="R73" s="48">
        <v>0.193</v>
      </c>
      <c r="S73" s="48"/>
      <c r="T73" s="38">
        <f t="shared" si="2"/>
        <v>0.73</v>
      </c>
      <c r="U73" s="46"/>
    </row>
    <row r="74" spans="1:21" s="27" customFormat="1" ht="23.25" customHeight="1" thickBot="1" x14ac:dyDescent="0.25">
      <c r="A74" s="166" t="s">
        <v>75</v>
      </c>
      <c r="B74" s="167"/>
      <c r="C74" s="160" t="s">
        <v>113</v>
      </c>
      <c r="D74" s="161"/>
      <c r="E74" s="161"/>
      <c r="F74" s="161"/>
      <c r="G74" s="162"/>
      <c r="H74" s="36" t="s">
        <v>4</v>
      </c>
      <c r="I74" s="37"/>
      <c r="J74" s="38"/>
      <c r="K74" s="38"/>
      <c r="L74" s="49">
        <f>L75+L77</f>
        <v>1.02</v>
      </c>
      <c r="M74" s="38"/>
      <c r="N74" s="38">
        <f>N75+N77</f>
        <v>1.0580000000000001</v>
      </c>
      <c r="O74" s="38"/>
      <c r="P74" s="38">
        <f>P77+P75</f>
        <v>1.1000000000000001</v>
      </c>
      <c r="Q74" s="38"/>
      <c r="R74" s="38">
        <f>R75+R77</f>
        <v>1.1440000000000001</v>
      </c>
      <c r="S74" s="38"/>
      <c r="T74" s="38">
        <f t="shared" si="2"/>
        <v>4.322000000000001</v>
      </c>
      <c r="U74" s="36"/>
    </row>
    <row r="75" spans="1:21" s="27" customFormat="1" ht="24" customHeight="1" thickBot="1" x14ac:dyDescent="0.25">
      <c r="A75" s="84" t="s">
        <v>76</v>
      </c>
      <c r="B75" s="85"/>
      <c r="C75" s="86" t="s">
        <v>114</v>
      </c>
      <c r="D75" s="87"/>
      <c r="E75" s="87"/>
      <c r="F75" s="87"/>
      <c r="G75" s="88"/>
      <c r="H75" s="40" t="s">
        <v>4</v>
      </c>
      <c r="I75" s="41"/>
      <c r="J75" s="42"/>
      <c r="K75" s="42"/>
      <c r="L75" s="42">
        <v>0.31</v>
      </c>
      <c r="M75" s="42"/>
      <c r="N75" s="42">
        <v>0.32</v>
      </c>
      <c r="O75" s="42"/>
      <c r="P75" s="42">
        <v>0.33300000000000002</v>
      </c>
      <c r="Q75" s="42"/>
      <c r="R75" s="42">
        <v>0.34599999999999997</v>
      </c>
      <c r="S75" s="42"/>
      <c r="T75" s="38">
        <f t="shared" si="2"/>
        <v>1.3090000000000002</v>
      </c>
      <c r="U75" s="40"/>
    </row>
    <row r="76" spans="1:21" s="27" customFormat="1" ht="8.1" customHeight="1" thickBot="1" x14ac:dyDescent="0.25">
      <c r="A76" s="84" t="s">
        <v>77</v>
      </c>
      <c r="B76" s="85"/>
      <c r="C76" s="86" t="s">
        <v>115</v>
      </c>
      <c r="D76" s="87"/>
      <c r="E76" s="87"/>
      <c r="F76" s="87"/>
      <c r="G76" s="88"/>
      <c r="H76" s="40" t="s">
        <v>4</v>
      </c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38"/>
      <c r="U76" s="40"/>
    </row>
    <row r="77" spans="1:21" s="27" customFormat="1" ht="19.5" thickBot="1" x14ac:dyDescent="0.25">
      <c r="A77" s="91" t="s">
        <v>78</v>
      </c>
      <c r="B77" s="92"/>
      <c r="C77" s="111" t="s">
        <v>116</v>
      </c>
      <c r="D77" s="112"/>
      <c r="E77" s="112"/>
      <c r="F77" s="112"/>
      <c r="G77" s="113"/>
      <c r="H77" s="50" t="s">
        <v>4</v>
      </c>
      <c r="I77" s="51"/>
      <c r="J77" s="52"/>
      <c r="K77" s="52"/>
      <c r="L77" s="52">
        <v>0.71</v>
      </c>
      <c r="M77" s="52"/>
      <c r="N77" s="52">
        <v>0.73799999999999999</v>
      </c>
      <c r="O77" s="52"/>
      <c r="P77" s="52">
        <v>0.76700000000000002</v>
      </c>
      <c r="Q77" s="52"/>
      <c r="R77" s="52">
        <v>0.79800000000000004</v>
      </c>
      <c r="S77" s="52"/>
      <c r="T77" s="38">
        <f t="shared" si="2"/>
        <v>3.0129999999999999</v>
      </c>
      <c r="U77" s="50"/>
    </row>
    <row r="78" spans="1:21" s="27" customFormat="1" ht="36.75" customHeight="1" thickBot="1" x14ac:dyDescent="0.25">
      <c r="A78" s="166" t="s">
        <v>117</v>
      </c>
      <c r="B78" s="167"/>
      <c r="C78" s="157" t="s">
        <v>118</v>
      </c>
      <c r="D78" s="158"/>
      <c r="E78" s="158"/>
      <c r="F78" s="158"/>
      <c r="G78" s="159"/>
      <c r="H78" s="36" t="s">
        <v>4</v>
      </c>
      <c r="I78" s="37"/>
      <c r="J78" s="38"/>
      <c r="K78" s="38"/>
      <c r="L78" s="38">
        <f>L20-L35</f>
        <v>1.9359999999999999</v>
      </c>
      <c r="M78" s="38"/>
      <c r="N78" s="38">
        <f>N20-N35</f>
        <v>1.9990000000000023</v>
      </c>
      <c r="O78" s="38"/>
      <c r="P78" s="38">
        <f>P20-P35</f>
        <v>2.1179999999999986</v>
      </c>
      <c r="Q78" s="38"/>
      <c r="R78" s="38">
        <f>R20-R35</f>
        <v>1.9539999999999971</v>
      </c>
      <c r="S78" s="38"/>
      <c r="T78" s="38">
        <f>SUM(L78:S78)</f>
        <v>8.0069999999999979</v>
      </c>
      <c r="U78" s="36"/>
    </row>
    <row r="79" spans="1:21" s="27" customFormat="1" ht="33" customHeight="1" thickBot="1" x14ac:dyDescent="0.25">
      <c r="A79" s="84" t="s">
        <v>119</v>
      </c>
      <c r="B79" s="85"/>
      <c r="C79" s="104" t="s">
        <v>45</v>
      </c>
      <c r="D79" s="105"/>
      <c r="E79" s="105"/>
      <c r="F79" s="105"/>
      <c r="G79" s="106"/>
      <c r="H79" s="40" t="s">
        <v>4</v>
      </c>
      <c r="I79" s="41"/>
      <c r="J79" s="42"/>
      <c r="K79" s="42"/>
      <c r="L79" s="42">
        <v>1.9359999999999999</v>
      </c>
      <c r="M79" s="42"/>
      <c r="N79" s="42">
        <v>1.9990000000000001</v>
      </c>
      <c r="O79" s="42"/>
      <c r="P79" s="42">
        <v>2.1179999999999999</v>
      </c>
      <c r="Q79" s="42"/>
      <c r="R79" s="42">
        <v>1.954</v>
      </c>
      <c r="S79" s="42"/>
      <c r="T79" s="38">
        <f t="shared" ref="T79:T80" si="3">SUM(L79:S79)</f>
        <v>8.0069999999999997</v>
      </c>
      <c r="U79" s="40"/>
    </row>
    <row r="80" spans="1:21" s="27" customFormat="1" ht="63.75" customHeight="1" x14ac:dyDescent="0.2">
      <c r="A80" s="84" t="s">
        <v>120</v>
      </c>
      <c r="B80" s="85"/>
      <c r="C80" s="86" t="s">
        <v>46</v>
      </c>
      <c r="D80" s="87"/>
      <c r="E80" s="87"/>
      <c r="F80" s="87"/>
      <c r="G80" s="88"/>
      <c r="H80" s="40" t="s">
        <v>4</v>
      </c>
      <c r="I80" s="41"/>
      <c r="J80" s="42"/>
      <c r="K80" s="42"/>
      <c r="L80" s="42">
        <v>1.9359999999999999</v>
      </c>
      <c r="M80" s="42"/>
      <c r="N80" s="42">
        <v>1.9990000000000001</v>
      </c>
      <c r="O80" s="42"/>
      <c r="P80" s="42">
        <v>2.1179999999999999</v>
      </c>
      <c r="Q80" s="42"/>
      <c r="R80" s="42">
        <v>1.954</v>
      </c>
      <c r="S80" s="42"/>
      <c r="T80" s="38">
        <f t="shared" si="3"/>
        <v>8.0069999999999997</v>
      </c>
      <c r="U80" s="40"/>
    </row>
    <row r="81" spans="1:21" s="27" customFormat="1" ht="16.5" customHeight="1" x14ac:dyDescent="0.2">
      <c r="A81" s="84" t="s">
        <v>121</v>
      </c>
      <c r="B81" s="85"/>
      <c r="C81" s="86" t="s">
        <v>55</v>
      </c>
      <c r="D81" s="87"/>
      <c r="E81" s="87"/>
      <c r="F81" s="87"/>
      <c r="G81" s="88"/>
      <c r="H81" s="40" t="s">
        <v>4</v>
      </c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0"/>
    </row>
    <row r="82" spans="1:21" s="27" customFormat="1" ht="16.5" customHeight="1" x14ac:dyDescent="0.2">
      <c r="A82" s="84" t="s">
        <v>122</v>
      </c>
      <c r="B82" s="85"/>
      <c r="C82" s="86" t="s">
        <v>56</v>
      </c>
      <c r="D82" s="87"/>
      <c r="E82" s="87"/>
      <c r="F82" s="87"/>
      <c r="G82" s="88"/>
      <c r="H82" s="40" t="s">
        <v>4</v>
      </c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0"/>
    </row>
    <row r="83" spans="1:21" s="27" customFormat="1" ht="8.1" customHeight="1" x14ac:dyDescent="0.2">
      <c r="A83" s="84" t="s">
        <v>123</v>
      </c>
      <c r="B83" s="85"/>
      <c r="C83" s="104" t="s">
        <v>57</v>
      </c>
      <c r="D83" s="105"/>
      <c r="E83" s="105"/>
      <c r="F83" s="105"/>
      <c r="G83" s="106"/>
      <c r="H83" s="40" t="s">
        <v>4</v>
      </c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0"/>
    </row>
    <row r="84" spans="1:21" s="27" customFormat="1" ht="8.1" customHeight="1" x14ac:dyDescent="0.2">
      <c r="A84" s="84" t="s">
        <v>124</v>
      </c>
      <c r="B84" s="85"/>
      <c r="C84" s="104" t="s">
        <v>79</v>
      </c>
      <c r="D84" s="105"/>
      <c r="E84" s="105"/>
      <c r="F84" s="105"/>
      <c r="G84" s="106"/>
      <c r="H84" s="40" t="s">
        <v>4</v>
      </c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0"/>
    </row>
    <row r="85" spans="1:21" s="27" customFormat="1" ht="8.1" customHeight="1" x14ac:dyDescent="0.2">
      <c r="A85" s="84" t="s">
        <v>125</v>
      </c>
      <c r="B85" s="85"/>
      <c r="C85" s="104" t="s">
        <v>80</v>
      </c>
      <c r="D85" s="105"/>
      <c r="E85" s="105"/>
      <c r="F85" s="105"/>
      <c r="G85" s="106"/>
      <c r="H85" s="40" t="s">
        <v>4</v>
      </c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0"/>
    </row>
    <row r="86" spans="1:21" s="27" customFormat="1" ht="8.1" customHeight="1" x14ac:dyDescent="0.2">
      <c r="A86" s="84" t="s">
        <v>126</v>
      </c>
      <c r="B86" s="85"/>
      <c r="C86" s="104" t="s">
        <v>81</v>
      </c>
      <c r="D86" s="105"/>
      <c r="E86" s="105"/>
      <c r="F86" s="105"/>
      <c r="G86" s="106"/>
      <c r="H86" s="40" t="s">
        <v>4</v>
      </c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0"/>
    </row>
    <row r="87" spans="1:21" s="27" customFormat="1" ht="8.1" customHeight="1" x14ac:dyDescent="0.2">
      <c r="A87" s="84" t="s">
        <v>127</v>
      </c>
      <c r="B87" s="85"/>
      <c r="C87" s="104" t="s">
        <v>82</v>
      </c>
      <c r="D87" s="105"/>
      <c r="E87" s="105"/>
      <c r="F87" s="105"/>
      <c r="G87" s="106"/>
      <c r="H87" s="40" t="s">
        <v>4</v>
      </c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0"/>
    </row>
    <row r="88" spans="1:21" s="27" customFormat="1" ht="8.1" customHeight="1" x14ac:dyDescent="0.2">
      <c r="A88" s="84" t="s">
        <v>128</v>
      </c>
      <c r="B88" s="85"/>
      <c r="C88" s="104" t="s">
        <v>83</v>
      </c>
      <c r="D88" s="105"/>
      <c r="E88" s="105"/>
      <c r="F88" s="105"/>
      <c r="G88" s="106"/>
      <c r="H88" s="40" t="s">
        <v>4</v>
      </c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0"/>
    </row>
    <row r="89" spans="1:21" s="27" customFormat="1" ht="16.5" customHeight="1" x14ac:dyDescent="0.2">
      <c r="A89" s="84" t="s">
        <v>129</v>
      </c>
      <c r="B89" s="85"/>
      <c r="C89" s="104" t="s">
        <v>84</v>
      </c>
      <c r="D89" s="105"/>
      <c r="E89" s="105"/>
      <c r="F89" s="105"/>
      <c r="G89" s="106"/>
      <c r="H89" s="40" t="s">
        <v>4</v>
      </c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0"/>
    </row>
    <row r="90" spans="1:21" s="27" customFormat="1" ht="8.1" customHeight="1" x14ac:dyDescent="0.2">
      <c r="A90" s="84" t="s">
        <v>130</v>
      </c>
      <c r="B90" s="85"/>
      <c r="C90" s="86" t="s">
        <v>85</v>
      </c>
      <c r="D90" s="87"/>
      <c r="E90" s="87"/>
      <c r="F90" s="87"/>
      <c r="G90" s="88"/>
      <c r="H90" s="40" t="s">
        <v>4</v>
      </c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0"/>
    </row>
    <row r="91" spans="1:21" s="27" customFormat="1" ht="8.1" customHeight="1" x14ac:dyDescent="0.2">
      <c r="A91" s="84" t="s">
        <v>131</v>
      </c>
      <c r="B91" s="85"/>
      <c r="C91" s="86" t="s">
        <v>86</v>
      </c>
      <c r="D91" s="87"/>
      <c r="E91" s="87"/>
      <c r="F91" s="87"/>
      <c r="G91" s="88"/>
      <c r="H91" s="40" t="s">
        <v>4</v>
      </c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0"/>
    </row>
    <row r="92" spans="1:21" s="27" customFormat="1" ht="8.1" customHeight="1" x14ac:dyDescent="0.2">
      <c r="A92" s="84" t="s">
        <v>132</v>
      </c>
      <c r="B92" s="85"/>
      <c r="C92" s="104" t="s">
        <v>87</v>
      </c>
      <c r="D92" s="105"/>
      <c r="E92" s="105"/>
      <c r="F92" s="105"/>
      <c r="G92" s="106"/>
      <c r="H92" s="40" t="s">
        <v>4</v>
      </c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0"/>
    </row>
    <row r="93" spans="1:21" s="27" customFormat="1" ht="18.75" x14ac:dyDescent="0.2">
      <c r="A93" s="84" t="s">
        <v>133</v>
      </c>
      <c r="B93" s="85"/>
      <c r="C93" s="114" t="s">
        <v>147</v>
      </c>
      <c r="D93" s="115"/>
      <c r="E93" s="115"/>
      <c r="F93" s="115"/>
      <c r="G93" s="116"/>
      <c r="H93" s="40" t="s">
        <v>4</v>
      </c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0"/>
    </row>
    <row r="94" spans="1:21" s="27" customFormat="1" ht="8.1" customHeight="1" x14ac:dyDescent="0.2">
      <c r="A94" s="84" t="s">
        <v>134</v>
      </c>
      <c r="B94" s="85"/>
      <c r="C94" s="104" t="s">
        <v>148</v>
      </c>
      <c r="D94" s="105"/>
      <c r="E94" s="105"/>
      <c r="F94" s="105"/>
      <c r="G94" s="106"/>
      <c r="H94" s="40" t="s">
        <v>4</v>
      </c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0"/>
    </row>
    <row r="95" spans="1:21" s="27" customFormat="1" ht="8.1" customHeight="1" x14ac:dyDescent="0.2">
      <c r="A95" s="84" t="s">
        <v>135</v>
      </c>
      <c r="B95" s="85"/>
      <c r="C95" s="86" t="s">
        <v>149</v>
      </c>
      <c r="D95" s="87"/>
      <c r="E95" s="87"/>
      <c r="F95" s="87"/>
      <c r="G95" s="88"/>
      <c r="H95" s="40" t="s">
        <v>4</v>
      </c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0"/>
    </row>
    <row r="96" spans="1:21" s="27" customFormat="1" ht="8.1" customHeight="1" x14ac:dyDescent="0.2">
      <c r="A96" s="84" t="s">
        <v>136</v>
      </c>
      <c r="B96" s="85"/>
      <c r="C96" s="86" t="s">
        <v>150</v>
      </c>
      <c r="D96" s="87"/>
      <c r="E96" s="87"/>
      <c r="F96" s="87"/>
      <c r="G96" s="88"/>
      <c r="H96" s="40" t="s">
        <v>4</v>
      </c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0"/>
    </row>
    <row r="97" spans="1:21" s="27" customFormat="1" ht="8.1" customHeight="1" x14ac:dyDescent="0.2">
      <c r="A97" s="84" t="s">
        <v>137</v>
      </c>
      <c r="B97" s="85"/>
      <c r="C97" s="86" t="s">
        <v>151</v>
      </c>
      <c r="D97" s="87"/>
      <c r="E97" s="87"/>
      <c r="F97" s="87"/>
      <c r="G97" s="88"/>
      <c r="H97" s="40" t="s">
        <v>4</v>
      </c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0"/>
    </row>
    <row r="98" spans="1:21" s="27" customFormat="1" ht="8.1" customHeight="1" x14ac:dyDescent="0.2">
      <c r="A98" s="84" t="s">
        <v>138</v>
      </c>
      <c r="B98" s="85"/>
      <c r="C98" s="101" t="s">
        <v>152</v>
      </c>
      <c r="D98" s="102"/>
      <c r="E98" s="102"/>
      <c r="F98" s="102"/>
      <c r="G98" s="103"/>
      <c r="H98" s="40" t="s">
        <v>4</v>
      </c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0"/>
    </row>
    <row r="99" spans="1:21" s="27" customFormat="1" ht="8.1" customHeight="1" x14ac:dyDescent="0.2">
      <c r="A99" s="84" t="s">
        <v>139</v>
      </c>
      <c r="B99" s="85"/>
      <c r="C99" s="86" t="s">
        <v>153</v>
      </c>
      <c r="D99" s="87"/>
      <c r="E99" s="87"/>
      <c r="F99" s="87"/>
      <c r="G99" s="88"/>
      <c r="H99" s="40" t="s">
        <v>4</v>
      </c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0"/>
    </row>
    <row r="100" spans="1:21" s="27" customFormat="1" ht="8.1" customHeight="1" x14ac:dyDescent="0.2">
      <c r="A100" s="84" t="s">
        <v>140</v>
      </c>
      <c r="B100" s="85"/>
      <c r="C100" s="104" t="s">
        <v>109</v>
      </c>
      <c r="D100" s="105"/>
      <c r="E100" s="105"/>
      <c r="F100" s="105"/>
      <c r="G100" s="106"/>
      <c r="H100" s="40" t="s">
        <v>4</v>
      </c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0"/>
    </row>
    <row r="101" spans="1:21" s="27" customFormat="1" ht="8.1" customHeight="1" x14ac:dyDescent="0.2">
      <c r="A101" s="84" t="s">
        <v>141</v>
      </c>
      <c r="B101" s="85"/>
      <c r="C101" s="86" t="s">
        <v>154</v>
      </c>
      <c r="D101" s="87"/>
      <c r="E101" s="87"/>
      <c r="F101" s="87"/>
      <c r="G101" s="88"/>
      <c r="H101" s="40" t="s">
        <v>4</v>
      </c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0"/>
    </row>
    <row r="102" spans="1:21" s="27" customFormat="1" ht="8.1" customHeight="1" x14ac:dyDescent="0.2">
      <c r="A102" s="84" t="s">
        <v>142</v>
      </c>
      <c r="B102" s="85"/>
      <c r="C102" s="86" t="s">
        <v>155</v>
      </c>
      <c r="D102" s="87"/>
      <c r="E102" s="87"/>
      <c r="F102" s="87"/>
      <c r="G102" s="88"/>
      <c r="H102" s="40" t="s">
        <v>4</v>
      </c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0"/>
    </row>
    <row r="103" spans="1:21" s="27" customFormat="1" ht="8.1" customHeight="1" x14ac:dyDescent="0.2">
      <c r="A103" s="84" t="s">
        <v>143</v>
      </c>
      <c r="B103" s="85"/>
      <c r="C103" s="86" t="s">
        <v>156</v>
      </c>
      <c r="D103" s="87"/>
      <c r="E103" s="87"/>
      <c r="F103" s="87"/>
      <c r="G103" s="88"/>
      <c r="H103" s="40" t="s">
        <v>4</v>
      </c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0"/>
    </row>
    <row r="104" spans="1:21" s="27" customFormat="1" ht="8.1" customHeight="1" x14ac:dyDescent="0.2">
      <c r="A104" s="84" t="s">
        <v>144</v>
      </c>
      <c r="B104" s="85"/>
      <c r="C104" s="101" t="s">
        <v>152</v>
      </c>
      <c r="D104" s="102"/>
      <c r="E104" s="102"/>
      <c r="F104" s="102"/>
      <c r="G104" s="103"/>
      <c r="H104" s="40" t="s">
        <v>4</v>
      </c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0"/>
    </row>
    <row r="105" spans="1:21" s="27" customFormat="1" ht="8.1" customHeight="1" x14ac:dyDescent="0.2">
      <c r="A105" s="84" t="s">
        <v>145</v>
      </c>
      <c r="B105" s="85"/>
      <c r="C105" s="86" t="s">
        <v>157</v>
      </c>
      <c r="D105" s="87"/>
      <c r="E105" s="87"/>
      <c r="F105" s="87"/>
      <c r="G105" s="88"/>
      <c r="H105" s="40" t="s">
        <v>4</v>
      </c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0"/>
    </row>
    <row r="106" spans="1:21" s="27" customFormat="1" ht="50.25" customHeight="1" x14ac:dyDescent="0.2">
      <c r="A106" s="84" t="s">
        <v>146</v>
      </c>
      <c r="B106" s="85"/>
      <c r="C106" s="114" t="s">
        <v>158</v>
      </c>
      <c r="D106" s="115"/>
      <c r="E106" s="115"/>
      <c r="F106" s="115"/>
      <c r="G106" s="116"/>
      <c r="H106" s="40" t="s">
        <v>4</v>
      </c>
      <c r="I106" s="41"/>
      <c r="J106" s="42"/>
      <c r="K106" s="42"/>
      <c r="L106" s="42">
        <v>1.9359999999999999</v>
      </c>
      <c r="M106" s="42"/>
      <c r="N106" s="42">
        <v>1.9990000000000001</v>
      </c>
      <c r="O106" s="42"/>
      <c r="P106" s="42">
        <v>2.1179999999999999</v>
      </c>
      <c r="Q106" s="42"/>
      <c r="R106" s="42">
        <v>1.954</v>
      </c>
      <c r="S106" s="42"/>
      <c r="T106" s="42">
        <f>SUM(L106:S106)</f>
        <v>8.0069999999999997</v>
      </c>
      <c r="U106" s="40"/>
    </row>
    <row r="107" spans="1:21" s="27" customFormat="1" ht="73.5" customHeight="1" x14ac:dyDescent="0.2">
      <c r="A107" s="84" t="s">
        <v>159</v>
      </c>
      <c r="B107" s="85"/>
      <c r="C107" s="104" t="s">
        <v>160</v>
      </c>
      <c r="D107" s="105"/>
      <c r="E107" s="105"/>
      <c r="F107" s="105"/>
      <c r="G107" s="106"/>
      <c r="H107" s="40" t="s">
        <v>4</v>
      </c>
      <c r="I107" s="41"/>
      <c r="J107" s="42"/>
      <c r="K107" s="42"/>
      <c r="L107" s="42">
        <v>1.9359999999999999</v>
      </c>
      <c r="M107" s="42"/>
      <c r="N107" s="42">
        <v>1.9990000000000001</v>
      </c>
      <c r="O107" s="42"/>
      <c r="P107" s="42">
        <v>2.1179999999999999</v>
      </c>
      <c r="Q107" s="42"/>
      <c r="R107" s="42">
        <v>1.954</v>
      </c>
      <c r="S107" s="42"/>
      <c r="T107" s="42">
        <f t="shared" ref="T107:T108" si="4">SUM(L107:S107)</f>
        <v>8.0069999999999997</v>
      </c>
      <c r="U107" s="40"/>
    </row>
    <row r="108" spans="1:21" s="27" customFormat="1" ht="72.75" customHeight="1" x14ac:dyDescent="0.2">
      <c r="A108" s="84" t="s">
        <v>161</v>
      </c>
      <c r="B108" s="85"/>
      <c r="C108" s="86" t="s">
        <v>46</v>
      </c>
      <c r="D108" s="87"/>
      <c r="E108" s="87"/>
      <c r="F108" s="87"/>
      <c r="G108" s="88"/>
      <c r="H108" s="40" t="s">
        <v>4</v>
      </c>
      <c r="I108" s="41"/>
      <c r="J108" s="42"/>
      <c r="K108" s="42"/>
      <c r="L108" s="42">
        <v>1.9359999999999999</v>
      </c>
      <c r="M108" s="42"/>
      <c r="N108" s="42">
        <v>1.9990000000000001</v>
      </c>
      <c r="O108" s="42"/>
      <c r="P108" s="42">
        <v>2.1179999999999999</v>
      </c>
      <c r="Q108" s="42"/>
      <c r="R108" s="42">
        <v>1.954</v>
      </c>
      <c r="S108" s="42"/>
      <c r="T108" s="42">
        <f t="shared" si="4"/>
        <v>8.0069999999999997</v>
      </c>
      <c r="U108" s="40"/>
    </row>
    <row r="109" spans="1:21" s="27" customFormat="1" ht="16.5" customHeight="1" x14ac:dyDescent="0.2">
      <c r="A109" s="84" t="s">
        <v>162</v>
      </c>
      <c r="B109" s="85"/>
      <c r="C109" s="86" t="s">
        <v>55</v>
      </c>
      <c r="D109" s="87"/>
      <c r="E109" s="87"/>
      <c r="F109" s="87"/>
      <c r="G109" s="88"/>
      <c r="H109" s="40" t="s">
        <v>4</v>
      </c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0"/>
    </row>
    <row r="110" spans="1:21" s="27" customFormat="1" ht="16.5" customHeight="1" x14ac:dyDescent="0.2">
      <c r="A110" s="84" t="s">
        <v>163</v>
      </c>
      <c r="B110" s="85"/>
      <c r="C110" s="86" t="s">
        <v>56</v>
      </c>
      <c r="D110" s="87"/>
      <c r="E110" s="87"/>
      <c r="F110" s="87"/>
      <c r="G110" s="88"/>
      <c r="H110" s="40" t="s">
        <v>4</v>
      </c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0"/>
    </row>
    <row r="111" spans="1:21" s="27" customFormat="1" ht="8.1" customHeight="1" x14ac:dyDescent="0.2">
      <c r="A111" s="84" t="s">
        <v>164</v>
      </c>
      <c r="B111" s="85"/>
      <c r="C111" s="104" t="s">
        <v>57</v>
      </c>
      <c r="D111" s="105"/>
      <c r="E111" s="105"/>
      <c r="F111" s="105"/>
      <c r="G111" s="106"/>
      <c r="H111" s="40" t="s">
        <v>4</v>
      </c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0"/>
    </row>
    <row r="112" spans="1:21" s="27" customFormat="1" ht="8.1" customHeight="1" x14ac:dyDescent="0.2">
      <c r="A112" s="84" t="s">
        <v>165</v>
      </c>
      <c r="B112" s="85"/>
      <c r="C112" s="104" t="s">
        <v>79</v>
      </c>
      <c r="D112" s="105"/>
      <c r="E112" s="105"/>
      <c r="F112" s="105"/>
      <c r="G112" s="106"/>
      <c r="H112" s="40" t="s">
        <v>4</v>
      </c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0"/>
    </row>
    <row r="113" spans="1:21" s="27" customFormat="1" ht="8.1" customHeight="1" x14ac:dyDescent="0.2">
      <c r="A113" s="84" t="s">
        <v>166</v>
      </c>
      <c r="B113" s="85"/>
      <c r="C113" s="104" t="s">
        <v>80</v>
      </c>
      <c r="D113" s="105"/>
      <c r="E113" s="105"/>
      <c r="F113" s="105"/>
      <c r="G113" s="106"/>
      <c r="H113" s="40" t="s">
        <v>4</v>
      </c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0"/>
    </row>
    <row r="114" spans="1:21" s="27" customFormat="1" ht="8.1" customHeight="1" x14ac:dyDescent="0.2">
      <c r="A114" s="84" t="s">
        <v>167</v>
      </c>
      <c r="B114" s="85"/>
      <c r="C114" s="104" t="s">
        <v>81</v>
      </c>
      <c r="D114" s="105"/>
      <c r="E114" s="105"/>
      <c r="F114" s="105"/>
      <c r="G114" s="106"/>
      <c r="H114" s="40" t="s">
        <v>4</v>
      </c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0"/>
    </row>
    <row r="115" spans="1:21" s="27" customFormat="1" ht="8.1" customHeight="1" x14ac:dyDescent="0.2">
      <c r="A115" s="84" t="s">
        <v>168</v>
      </c>
      <c r="B115" s="85"/>
      <c r="C115" s="104" t="s">
        <v>82</v>
      </c>
      <c r="D115" s="105"/>
      <c r="E115" s="105"/>
      <c r="F115" s="105"/>
      <c r="G115" s="106"/>
      <c r="H115" s="40" t="s">
        <v>4</v>
      </c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0"/>
    </row>
    <row r="116" spans="1:21" s="27" customFormat="1" ht="8.1" customHeight="1" x14ac:dyDescent="0.2">
      <c r="A116" s="84" t="s">
        <v>169</v>
      </c>
      <c r="B116" s="85"/>
      <c r="C116" s="104" t="s">
        <v>83</v>
      </c>
      <c r="D116" s="105"/>
      <c r="E116" s="105"/>
      <c r="F116" s="105"/>
      <c r="G116" s="106"/>
      <c r="H116" s="40" t="s">
        <v>4</v>
      </c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0"/>
    </row>
    <row r="117" spans="1:21" s="27" customFormat="1" ht="16.5" customHeight="1" x14ac:dyDescent="0.2">
      <c r="A117" s="84" t="s">
        <v>170</v>
      </c>
      <c r="B117" s="85"/>
      <c r="C117" s="104" t="s">
        <v>84</v>
      </c>
      <c r="D117" s="105"/>
      <c r="E117" s="105"/>
      <c r="F117" s="105"/>
      <c r="G117" s="106"/>
      <c r="H117" s="40" t="s">
        <v>4</v>
      </c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0"/>
    </row>
    <row r="118" spans="1:21" s="27" customFormat="1" ht="8.1" customHeight="1" x14ac:dyDescent="0.2">
      <c r="A118" s="84" t="s">
        <v>171</v>
      </c>
      <c r="B118" s="85"/>
      <c r="C118" s="86" t="s">
        <v>85</v>
      </c>
      <c r="D118" s="87"/>
      <c r="E118" s="87"/>
      <c r="F118" s="87"/>
      <c r="G118" s="88"/>
      <c r="H118" s="40" t="s">
        <v>4</v>
      </c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0"/>
    </row>
    <row r="119" spans="1:21" s="27" customFormat="1" ht="8.1" customHeight="1" x14ac:dyDescent="0.2">
      <c r="A119" s="84" t="s">
        <v>172</v>
      </c>
      <c r="B119" s="85"/>
      <c r="C119" s="86" t="s">
        <v>86</v>
      </c>
      <c r="D119" s="87"/>
      <c r="E119" s="87"/>
      <c r="F119" s="87"/>
      <c r="G119" s="88"/>
      <c r="H119" s="40" t="s">
        <v>4</v>
      </c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0"/>
    </row>
    <row r="120" spans="1:21" s="27" customFormat="1" ht="8.1" customHeight="1" x14ac:dyDescent="0.2">
      <c r="A120" s="84" t="s">
        <v>173</v>
      </c>
      <c r="B120" s="85"/>
      <c r="C120" s="104" t="s">
        <v>87</v>
      </c>
      <c r="D120" s="105"/>
      <c r="E120" s="105"/>
      <c r="F120" s="105"/>
      <c r="G120" s="106"/>
      <c r="H120" s="40" t="s">
        <v>4</v>
      </c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0"/>
    </row>
    <row r="121" spans="1:21" s="27" customFormat="1" ht="18.75" x14ac:dyDescent="0.2">
      <c r="A121" s="84" t="s">
        <v>174</v>
      </c>
      <c r="B121" s="85"/>
      <c r="C121" s="114" t="s">
        <v>175</v>
      </c>
      <c r="D121" s="115"/>
      <c r="E121" s="115"/>
      <c r="F121" s="115"/>
      <c r="G121" s="116"/>
      <c r="H121" s="40" t="s">
        <v>4</v>
      </c>
      <c r="I121" s="41"/>
      <c r="J121" s="42"/>
      <c r="K121" s="42"/>
      <c r="L121" s="42">
        <v>0.38800000000000001</v>
      </c>
      <c r="M121" s="42"/>
      <c r="N121" s="42">
        <v>0.4</v>
      </c>
      <c r="O121" s="42"/>
      <c r="P121" s="42">
        <v>0.42399999999999999</v>
      </c>
      <c r="Q121" s="42"/>
      <c r="R121" s="42">
        <v>0.39100000000000001</v>
      </c>
      <c r="S121" s="42"/>
      <c r="T121" s="42"/>
      <c r="U121" s="40"/>
    </row>
    <row r="122" spans="1:21" s="27" customFormat="1" ht="18.75" customHeight="1" x14ac:dyDescent="0.2">
      <c r="A122" s="84" t="s">
        <v>176</v>
      </c>
      <c r="B122" s="85"/>
      <c r="C122" s="104" t="s">
        <v>45</v>
      </c>
      <c r="D122" s="105"/>
      <c r="E122" s="105"/>
      <c r="F122" s="105"/>
      <c r="G122" s="106"/>
      <c r="H122" s="40" t="s">
        <v>4</v>
      </c>
      <c r="I122" s="41"/>
      <c r="J122" s="42"/>
      <c r="K122" s="42"/>
      <c r="L122" s="42">
        <v>0.38800000000000001</v>
      </c>
      <c r="M122" s="42"/>
      <c r="N122" s="42">
        <v>0.4</v>
      </c>
      <c r="O122" s="42"/>
      <c r="P122" s="42">
        <v>0.42399999999999999</v>
      </c>
      <c r="Q122" s="42"/>
      <c r="R122" s="42">
        <v>0.39100000000000001</v>
      </c>
      <c r="S122" s="42"/>
      <c r="T122" s="42"/>
      <c r="U122" s="40"/>
    </row>
    <row r="123" spans="1:21" s="27" customFormat="1" ht="16.5" customHeight="1" x14ac:dyDescent="0.2">
      <c r="A123" s="84" t="s">
        <v>177</v>
      </c>
      <c r="B123" s="85"/>
      <c r="C123" s="86" t="s">
        <v>46</v>
      </c>
      <c r="D123" s="87"/>
      <c r="E123" s="87"/>
      <c r="F123" s="87"/>
      <c r="G123" s="88"/>
      <c r="H123" s="40" t="s">
        <v>4</v>
      </c>
      <c r="I123" s="41"/>
      <c r="J123" s="42"/>
      <c r="K123" s="42"/>
      <c r="L123" s="42">
        <v>0.38800000000000001</v>
      </c>
      <c r="M123" s="42"/>
      <c r="N123" s="42">
        <v>0.4</v>
      </c>
      <c r="O123" s="42"/>
      <c r="P123" s="42">
        <v>0.42399999999999999</v>
      </c>
      <c r="Q123" s="42"/>
      <c r="R123" s="42">
        <v>0.39100000000000001</v>
      </c>
      <c r="S123" s="42"/>
      <c r="T123" s="42"/>
      <c r="U123" s="40"/>
    </row>
    <row r="124" spans="1:21" s="27" customFormat="1" ht="16.5" customHeight="1" x14ac:dyDescent="0.2">
      <c r="A124" s="84" t="s">
        <v>178</v>
      </c>
      <c r="B124" s="85"/>
      <c r="C124" s="86" t="s">
        <v>55</v>
      </c>
      <c r="D124" s="87"/>
      <c r="E124" s="87"/>
      <c r="F124" s="87"/>
      <c r="G124" s="88"/>
      <c r="H124" s="40" t="s">
        <v>4</v>
      </c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0"/>
    </row>
    <row r="125" spans="1:21" s="27" customFormat="1" ht="16.5" customHeight="1" x14ac:dyDescent="0.2">
      <c r="A125" s="84" t="s">
        <v>179</v>
      </c>
      <c r="B125" s="85"/>
      <c r="C125" s="86" t="s">
        <v>56</v>
      </c>
      <c r="D125" s="87"/>
      <c r="E125" s="87"/>
      <c r="F125" s="87"/>
      <c r="G125" s="88"/>
      <c r="H125" s="40" t="s">
        <v>4</v>
      </c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0"/>
    </row>
    <row r="126" spans="1:21" s="27" customFormat="1" ht="8.1" customHeight="1" x14ac:dyDescent="0.2">
      <c r="A126" s="84" t="s">
        <v>180</v>
      </c>
      <c r="B126" s="85"/>
      <c r="C126" s="104" t="s">
        <v>669</v>
      </c>
      <c r="D126" s="105"/>
      <c r="E126" s="105"/>
      <c r="F126" s="105"/>
      <c r="G126" s="106"/>
      <c r="H126" s="40" t="s">
        <v>4</v>
      </c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0"/>
    </row>
    <row r="127" spans="1:21" s="27" customFormat="1" ht="8.1" customHeight="1" x14ac:dyDescent="0.2">
      <c r="A127" s="84" t="s">
        <v>181</v>
      </c>
      <c r="B127" s="85"/>
      <c r="C127" s="104" t="s">
        <v>670</v>
      </c>
      <c r="D127" s="105"/>
      <c r="E127" s="105"/>
      <c r="F127" s="105"/>
      <c r="G127" s="106"/>
      <c r="H127" s="40" t="s">
        <v>4</v>
      </c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0"/>
    </row>
    <row r="128" spans="1:21" s="27" customFormat="1" ht="8.1" customHeight="1" x14ac:dyDescent="0.2">
      <c r="A128" s="84" t="s">
        <v>182</v>
      </c>
      <c r="B128" s="85"/>
      <c r="C128" s="104" t="s">
        <v>671</v>
      </c>
      <c r="D128" s="105"/>
      <c r="E128" s="105"/>
      <c r="F128" s="105"/>
      <c r="G128" s="106"/>
      <c r="H128" s="40" t="s">
        <v>4</v>
      </c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0"/>
    </row>
    <row r="129" spans="1:21" s="27" customFormat="1" ht="8.1" customHeight="1" x14ac:dyDescent="0.2">
      <c r="A129" s="84" t="s">
        <v>183</v>
      </c>
      <c r="B129" s="85"/>
      <c r="C129" s="104" t="s">
        <v>672</v>
      </c>
      <c r="D129" s="105"/>
      <c r="E129" s="105"/>
      <c r="F129" s="105"/>
      <c r="G129" s="106"/>
      <c r="H129" s="40" t="s">
        <v>4</v>
      </c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0"/>
    </row>
    <row r="130" spans="1:21" s="27" customFormat="1" ht="8.1" customHeight="1" x14ac:dyDescent="0.2">
      <c r="A130" s="84" t="s">
        <v>184</v>
      </c>
      <c r="B130" s="85"/>
      <c r="C130" s="104" t="s">
        <v>673</v>
      </c>
      <c r="D130" s="105"/>
      <c r="E130" s="105"/>
      <c r="F130" s="105"/>
      <c r="G130" s="106"/>
      <c r="H130" s="40" t="s">
        <v>4</v>
      </c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0"/>
    </row>
    <row r="131" spans="1:21" s="27" customFormat="1" ht="8.1" customHeight="1" x14ac:dyDescent="0.2">
      <c r="A131" s="84" t="s">
        <v>185</v>
      </c>
      <c r="B131" s="85"/>
      <c r="C131" s="104" t="s">
        <v>674</v>
      </c>
      <c r="D131" s="105"/>
      <c r="E131" s="105"/>
      <c r="F131" s="105"/>
      <c r="G131" s="106"/>
      <c r="H131" s="40" t="s">
        <v>4</v>
      </c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0"/>
    </row>
    <row r="132" spans="1:21" s="27" customFormat="1" ht="17.100000000000001" customHeight="1" x14ac:dyDescent="0.2">
      <c r="A132" s="84" t="s">
        <v>186</v>
      </c>
      <c r="B132" s="85"/>
      <c r="C132" s="104" t="s">
        <v>84</v>
      </c>
      <c r="D132" s="105"/>
      <c r="E132" s="105"/>
      <c r="F132" s="105"/>
      <c r="G132" s="106"/>
      <c r="H132" s="40" t="s">
        <v>4</v>
      </c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0"/>
    </row>
    <row r="133" spans="1:21" s="27" customFormat="1" ht="8.1" customHeight="1" x14ac:dyDescent="0.2">
      <c r="A133" s="84" t="s">
        <v>187</v>
      </c>
      <c r="B133" s="85"/>
      <c r="C133" s="86" t="s">
        <v>85</v>
      </c>
      <c r="D133" s="87"/>
      <c r="E133" s="87"/>
      <c r="F133" s="87"/>
      <c r="G133" s="88"/>
      <c r="H133" s="40" t="s">
        <v>4</v>
      </c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0"/>
    </row>
    <row r="134" spans="1:21" s="27" customFormat="1" ht="8.1" customHeight="1" x14ac:dyDescent="0.2">
      <c r="A134" s="84" t="s">
        <v>188</v>
      </c>
      <c r="B134" s="85"/>
      <c r="C134" s="86" t="s">
        <v>86</v>
      </c>
      <c r="D134" s="87"/>
      <c r="E134" s="87"/>
      <c r="F134" s="87"/>
      <c r="G134" s="88"/>
      <c r="H134" s="40" t="s">
        <v>4</v>
      </c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0"/>
    </row>
    <row r="135" spans="1:21" s="27" customFormat="1" ht="8.1" customHeight="1" x14ac:dyDescent="0.2">
      <c r="A135" s="84" t="s">
        <v>189</v>
      </c>
      <c r="B135" s="85"/>
      <c r="C135" s="104" t="s">
        <v>675</v>
      </c>
      <c r="D135" s="105"/>
      <c r="E135" s="105"/>
      <c r="F135" s="105"/>
      <c r="G135" s="106"/>
      <c r="H135" s="40" t="s">
        <v>4</v>
      </c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0"/>
    </row>
    <row r="136" spans="1:21" s="27" customFormat="1" ht="45" customHeight="1" x14ac:dyDescent="0.2">
      <c r="A136" s="84" t="s">
        <v>190</v>
      </c>
      <c r="B136" s="85"/>
      <c r="C136" s="114" t="s">
        <v>191</v>
      </c>
      <c r="D136" s="115"/>
      <c r="E136" s="115"/>
      <c r="F136" s="115"/>
      <c r="G136" s="116"/>
      <c r="H136" s="40" t="s">
        <v>4</v>
      </c>
      <c r="I136" s="41"/>
      <c r="J136" s="42"/>
      <c r="K136" s="42"/>
      <c r="L136" s="42">
        <f>L106-L121</f>
        <v>1.548</v>
      </c>
      <c r="M136" s="42"/>
      <c r="N136" s="42">
        <f>N106-N121</f>
        <v>1.5990000000000002</v>
      </c>
      <c r="O136" s="42"/>
      <c r="P136" s="42">
        <f>P106-P121</f>
        <v>1.694</v>
      </c>
      <c r="Q136" s="42"/>
      <c r="R136" s="42">
        <f>R106-R121</f>
        <v>1.5629999999999999</v>
      </c>
      <c r="S136" s="42"/>
      <c r="T136" s="42">
        <f>SUM(K136:S136)</f>
        <v>6.4039999999999999</v>
      </c>
      <c r="U136" s="40"/>
    </row>
    <row r="137" spans="1:21" s="27" customFormat="1" ht="57.75" customHeight="1" x14ac:dyDescent="0.2">
      <c r="A137" s="84" t="s">
        <v>192</v>
      </c>
      <c r="B137" s="85"/>
      <c r="C137" s="104" t="s">
        <v>45</v>
      </c>
      <c r="D137" s="105"/>
      <c r="E137" s="105"/>
      <c r="F137" s="105"/>
      <c r="G137" s="106"/>
      <c r="H137" s="40" t="s">
        <v>4</v>
      </c>
      <c r="I137" s="41"/>
      <c r="J137" s="42"/>
      <c r="K137" s="42"/>
      <c r="L137" s="42">
        <v>1.548</v>
      </c>
      <c r="M137" s="42"/>
      <c r="N137" s="42">
        <v>1.599</v>
      </c>
      <c r="O137" s="42"/>
      <c r="P137" s="42">
        <v>1.694</v>
      </c>
      <c r="Q137" s="42"/>
      <c r="R137" s="42">
        <v>1.5629999999999999</v>
      </c>
      <c r="S137" s="42"/>
      <c r="T137" s="42">
        <f>SUM(K137:S137)</f>
        <v>6.4039999999999999</v>
      </c>
      <c r="U137" s="40"/>
    </row>
    <row r="138" spans="1:21" s="27" customFormat="1" ht="73.5" customHeight="1" x14ac:dyDescent="0.2">
      <c r="A138" s="84" t="s">
        <v>193</v>
      </c>
      <c r="B138" s="85"/>
      <c r="C138" s="86" t="s">
        <v>46</v>
      </c>
      <c r="D138" s="87"/>
      <c r="E138" s="87"/>
      <c r="F138" s="87"/>
      <c r="G138" s="88"/>
      <c r="H138" s="40" t="s">
        <v>4</v>
      </c>
      <c r="I138" s="41"/>
      <c r="J138" s="42"/>
      <c r="K138" s="42"/>
      <c r="L138" s="42">
        <v>1.548</v>
      </c>
      <c r="M138" s="42"/>
      <c r="N138" s="42">
        <v>1.599</v>
      </c>
      <c r="O138" s="42"/>
      <c r="P138" s="42">
        <v>1.694</v>
      </c>
      <c r="Q138" s="42"/>
      <c r="R138" s="42">
        <v>1.5629999999999999</v>
      </c>
      <c r="S138" s="42"/>
      <c r="T138" s="42">
        <f>SUM(K138:S138)</f>
        <v>6.4039999999999999</v>
      </c>
      <c r="U138" s="40"/>
    </row>
    <row r="139" spans="1:21" s="27" customFormat="1" ht="16.5" customHeight="1" x14ac:dyDescent="0.2">
      <c r="A139" s="84" t="s">
        <v>194</v>
      </c>
      <c r="B139" s="85"/>
      <c r="C139" s="86" t="s">
        <v>55</v>
      </c>
      <c r="D139" s="87"/>
      <c r="E139" s="87"/>
      <c r="F139" s="87"/>
      <c r="G139" s="88"/>
      <c r="H139" s="40" t="s">
        <v>4</v>
      </c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0"/>
    </row>
    <row r="140" spans="1:21" s="27" customFormat="1" ht="16.5" customHeight="1" x14ac:dyDescent="0.2">
      <c r="A140" s="84" t="s">
        <v>195</v>
      </c>
      <c r="B140" s="85"/>
      <c r="C140" s="86" t="s">
        <v>56</v>
      </c>
      <c r="D140" s="87"/>
      <c r="E140" s="87"/>
      <c r="F140" s="87"/>
      <c r="G140" s="88"/>
      <c r="H140" s="40" t="s">
        <v>4</v>
      </c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0"/>
    </row>
    <row r="141" spans="1:21" s="27" customFormat="1" ht="8.1" customHeight="1" x14ac:dyDescent="0.2">
      <c r="A141" s="84" t="s">
        <v>196</v>
      </c>
      <c r="B141" s="85"/>
      <c r="C141" s="104" t="s">
        <v>57</v>
      </c>
      <c r="D141" s="105"/>
      <c r="E141" s="105"/>
      <c r="F141" s="105"/>
      <c r="G141" s="106"/>
      <c r="H141" s="40" t="s">
        <v>4</v>
      </c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0"/>
    </row>
    <row r="142" spans="1:21" s="27" customFormat="1" ht="8.1" customHeight="1" x14ac:dyDescent="0.2">
      <c r="A142" s="84" t="s">
        <v>197</v>
      </c>
      <c r="B142" s="85"/>
      <c r="C142" s="104" t="s">
        <v>79</v>
      </c>
      <c r="D142" s="105"/>
      <c r="E142" s="105"/>
      <c r="F142" s="105"/>
      <c r="G142" s="106"/>
      <c r="H142" s="40" t="s">
        <v>4</v>
      </c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0"/>
    </row>
    <row r="143" spans="1:21" s="27" customFormat="1" ht="8.1" customHeight="1" x14ac:dyDescent="0.2">
      <c r="A143" s="84" t="s">
        <v>198</v>
      </c>
      <c r="B143" s="85"/>
      <c r="C143" s="104" t="s">
        <v>80</v>
      </c>
      <c r="D143" s="105"/>
      <c r="E143" s="105"/>
      <c r="F143" s="105"/>
      <c r="G143" s="106"/>
      <c r="H143" s="40" t="s">
        <v>4</v>
      </c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0"/>
    </row>
    <row r="144" spans="1:21" s="27" customFormat="1" ht="8.1" customHeight="1" x14ac:dyDescent="0.2">
      <c r="A144" s="84" t="s">
        <v>199</v>
      </c>
      <c r="B144" s="85"/>
      <c r="C144" s="104" t="s">
        <v>81</v>
      </c>
      <c r="D144" s="105"/>
      <c r="E144" s="105"/>
      <c r="F144" s="105"/>
      <c r="G144" s="106"/>
      <c r="H144" s="40" t="s">
        <v>4</v>
      </c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0"/>
    </row>
    <row r="145" spans="1:21" s="27" customFormat="1" ht="8.1" customHeight="1" x14ac:dyDescent="0.2">
      <c r="A145" s="84" t="s">
        <v>200</v>
      </c>
      <c r="B145" s="85"/>
      <c r="C145" s="104" t="s">
        <v>82</v>
      </c>
      <c r="D145" s="105"/>
      <c r="E145" s="105"/>
      <c r="F145" s="105"/>
      <c r="G145" s="106"/>
      <c r="H145" s="40" t="s">
        <v>4</v>
      </c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0"/>
    </row>
    <row r="146" spans="1:21" s="27" customFormat="1" ht="8.1" customHeight="1" x14ac:dyDescent="0.2">
      <c r="A146" s="84" t="s">
        <v>201</v>
      </c>
      <c r="B146" s="85"/>
      <c r="C146" s="104" t="s">
        <v>83</v>
      </c>
      <c r="D146" s="105"/>
      <c r="E146" s="105"/>
      <c r="F146" s="105"/>
      <c r="G146" s="106"/>
      <c r="H146" s="40" t="s">
        <v>4</v>
      </c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0"/>
    </row>
    <row r="147" spans="1:21" s="27" customFormat="1" ht="16.5" customHeight="1" x14ac:dyDescent="0.2">
      <c r="A147" s="84" t="s">
        <v>202</v>
      </c>
      <c r="B147" s="85"/>
      <c r="C147" s="104" t="s">
        <v>84</v>
      </c>
      <c r="D147" s="105"/>
      <c r="E147" s="105"/>
      <c r="F147" s="105"/>
      <c r="G147" s="106"/>
      <c r="H147" s="40" t="s">
        <v>4</v>
      </c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0"/>
    </row>
    <row r="148" spans="1:21" s="27" customFormat="1" ht="8.1" customHeight="1" x14ac:dyDescent="0.2">
      <c r="A148" s="84" t="s">
        <v>203</v>
      </c>
      <c r="B148" s="85"/>
      <c r="C148" s="86" t="s">
        <v>85</v>
      </c>
      <c r="D148" s="87"/>
      <c r="E148" s="87"/>
      <c r="F148" s="87"/>
      <c r="G148" s="88"/>
      <c r="H148" s="40" t="s">
        <v>4</v>
      </c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0"/>
    </row>
    <row r="149" spans="1:21" s="27" customFormat="1" ht="8.1" customHeight="1" x14ac:dyDescent="0.2">
      <c r="A149" s="84" t="s">
        <v>204</v>
      </c>
      <c r="B149" s="85"/>
      <c r="C149" s="86" t="s">
        <v>86</v>
      </c>
      <c r="D149" s="87"/>
      <c r="E149" s="87"/>
      <c r="F149" s="87"/>
      <c r="G149" s="88"/>
      <c r="H149" s="40" t="s">
        <v>4</v>
      </c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0"/>
    </row>
    <row r="150" spans="1:21" s="27" customFormat="1" ht="8.1" customHeight="1" x14ac:dyDescent="0.2">
      <c r="A150" s="84" t="s">
        <v>205</v>
      </c>
      <c r="B150" s="85"/>
      <c r="C150" s="104" t="s">
        <v>87</v>
      </c>
      <c r="D150" s="105"/>
      <c r="E150" s="105"/>
      <c r="F150" s="105"/>
      <c r="G150" s="106"/>
      <c r="H150" s="40" t="s">
        <v>4</v>
      </c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0"/>
    </row>
    <row r="151" spans="1:21" s="27" customFormat="1" ht="30" customHeight="1" x14ac:dyDescent="0.2">
      <c r="A151" s="84" t="s">
        <v>206</v>
      </c>
      <c r="B151" s="85"/>
      <c r="C151" s="114" t="s">
        <v>207</v>
      </c>
      <c r="D151" s="115"/>
      <c r="E151" s="115"/>
      <c r="F151" s="115"/>
      <c r="G151" s="116"/>
      <c r="H151" s="40" t="s">
        <v>4</v>
      </c>
      <c r="I151" s="41"/>
      <c r="J151" s="42"/>
      <c r="K151" s="42"/>
      <c r="L151" s="42">
        <v>1.548</v>
      </c>
      <c r="M151" s="42"/>
      <c r="N151" s="42">
        <v>1.599</v>
      </c>
      <c r="O151" s="42"/>
      <c r="P151" s="42">
        <v>1.694</v>
      </c>
      <c r="Q151" s="42"/>
      <c r="R151" s="42">
        <v>1.5629999999999999</v>
      </c>
      <c r="S151" s="42"/>
      <c r="T151" s="42">
        <f>SUM(K151:S151)</f>
        <v>6.4039999999999999</v>
      </c>
      <c r="U151" s="40"/>
    </row>
    <row r="152" spans="1:21" s="27" customFormat="1" ht="18.75" customHeight="1" x14ac:dyDescent="0.2">
      <c r="A152" s="84" t="s">
        <v>208</v>
      </c>
      <c r="B152" s="85"/>
      <c r="C152" s="104" t="s">
        <v>212</v>
      </c>
      <c r="D152" s="105"/>
      <c r="E152" s="105"/>
      <c r="F152" s="105"/>
      <c r="G152" s="106"/>
      <c r="H152" s="40" t="s">
        <v>4</v>
      </c>
      <c r="I152" s="41"/>
      <c r="J152" s="42"/>
      <c r="K152" s="42"/>
      <c r="L152" s="42">
        <v>0.374</v>
      </c>
      <c r="M152" s="42"/>
      <c r="N152" s="42">
        <v>0.38700000000000001</v>
      </c>
      <c r="O152" s="42"/>
      <c r="P152" s="42">
        <v>0.40300000000000002</v>
      </c>
      <c r="Q152" s="42"/>
      <c r="R152" s="42">
        <v>0.15</v>
      </c>
      <c r="S152" s="42"/>
      <c r="T152" s="42">
        <f>SUM(K152:S152)</f>
        <v>1.3140000000000001</v>
      </c>
      <c r="U152" s="40"/>
    </row>
    <row r="153" spans="1:21" s="27" customFormat="1" ht="21" customHeight="1" x14ac:dyDescent="0.2">
      <c r="A153" s="84" t="s">
        <v>209</v>
      </c>
      <c r="B153" s="85"/>
      <c r="C153" s="104" t="s">
        <v>213</v>
      </c>
      <c r="D153" s="105"/>
      <c r="E153" s="105"/>
      <c r="F153" s="105"/>
      <c r="G153" s="106"/>
      <c r="H153" s="40" t="s">
        <v>4</v>
      </c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0"/>
    </row>
    <row r="154" spans="1:21" s="27" customFormat="1" ht="15" customHeight="1" x14ac:dyDescent="0.2">
      <c r="A154" s="84" t="s">
        <v>210</v>
      </c>
      <c r="B154" s="85"/>
      <c r="C154" s="104" t="s">
        <v>214</v>
      </c>
      <c r="D154" s="105"/>
      <c r="E154" s="105"/>
      <c r="F154" s="105"/>
      <c r="G154" s="106"/>
      <c r="H154" s="40" t="s">
        <v>4</v>
      </c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0"/>
    </row>
    <row r="155" spans="1:21" s="27" customFormat="1" ht="19.5" thickBot="1" x14ac:dyDescent="0.25">
      <c r="A155" s="91" t="s">
        <v>211</v>
      </c>
      <c r="B155" s="92"/>
      <c r="C155" s="93" t="s">
        <v>215</v>
      </c>
      <c r="D155" s="94"/>
      <c r="E155" s="94"/>
      <c r="F155" s="94"/>
      <c r="G155" s="95"/>
      <c r="H155" s="50" t="s">
        <v>4</v>
      </c>
      <c r="I155" s="51"/>
      <c r="J155" s="52"/>
      <c r="K155" s="52"/>
      <c r="L155" s="52">
        <f>L151-L152</f>
        <v>1.1739999999999999</v>
      </c>
      <c r="M155" s="52"/>
      <c r="N155" s="52">
        <f>N151-N152</f>
        <v>1.212</v>
      </c>
      <c r="O155" s="52"/>
      <c r="P155" s="52">
        <f>P151-P152</f>
        <v>1.2909999999999999</v>
      </c>
      <c r="Q155" s="52"/>
      <c r="R155" s="52">
        <f>R151-R152</f>
        <v>1.413</v>
      </c>
      <c r="S155" s="52"/>
      <c r="T155" s="42">
        <f>SUM(K155:S155)</f>
        <v>5.09</v>
      </c>
      <c r="U155" s="50"/>
    </row>
    <row r="156" spans="1:21" s="27" customFormat="1" ht="9" customHeight="1" x14ac:dyDescent="0.2">
      <c r="A156" s="166" t="s">
        <v>216</v>
      </c>
      <c r="B156" s="167"/>
      <c r="C156" s="157" t="s">
        <v>113</v>
      </c>
      <c r="D156" s="158"/>
      <c r="E156" s="158"/>
      <c r="F156" s="158"/>
      <c r="G156" s="159"/>
      <c r="H156" s="53" t="s">
        <v>482</v>
      </c>
      <c r="I156" s="54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3"/>
    </row>
    <row r="157" spans="1:21" s="27" customFormat="1" ht="16.5" customHeight="1" x14ac:dyDescent="0.2">
      <c r="A157" s="84" t="s">
        <v>217</v>
      </c>
      <c r="B157" s="85"/>
      <c r="C157" s="104" t="s">
        <v>223</v>
      </c>
      <c r="D157" s="105"/>
      <c r="E157" s="105"/>
      <c r="F157" s="105"/>
      <c r="G157" s="106"/>
      <c r="H157" s="40" t="s">
        <v>4</v>
      </c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0"/>
    </row>
    <row r="158" spans="1:21" s="27" customFormat="1" ht="8.1" customHeight="1" x14ac:dyDescent="0.2">
      <c r="A158" s="84" t="s">
        <v>218</v>
      </c>
      <c r="B158" s="85"/>
      <c r="C158" s="104" t="s">
        <v>224</v>
      </c>
      <c r="D158" s="105"/>
      <c r="E158" s="105"/>
      <c r="F158" s="105"/>
      <c r="G158" s="106"/>
      <c r="H158" s="40" t="s">
        <v>4</v>
      </c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0"/>
    </row>
    <row r="159" spans="1:21" s="27" customFormat="1" ht="8.1" customHeight="1" x14ac:dyDescent="0.2">
      <c r="A159" s="84" t="s">
        <v>219</v>
      </c>
      <c r="B159" s="85"/>
      <c r="C159" s="86" t="s">
        <v>225</v>
      </c>
      <c r="D159" s="87"/>
      <c r="E159" s="87"/>
      <c r="F159" s="87"/>
      <c r="G159" s="88"/>
      <c r="H159" s="40" t="s">
        <v>4</v>
      </c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0"/>
    </row>
    <row r="160" spans="1:21" s="27" customFormat="1" ht="8.1" customHeight="1" x14ac:dyDescent="0.2">
      <c r="A160" s="84" t="s">
        <v>220</v>
      </c>
      <c r="B160" s="85"/>
      <c r="C160" s="104" t="s">
        <v>226</v>
      </c>
      <c r="D160" s="105"/>
      <c r="E160" s="105"/>
      <c r="F160" s="105"/>
      <c r="G160" s="106"/>
      <c r="H160" s="40" t="s">
        <v>4</v>
      </c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0"/>
    </row>
    <row r="161" spans="1:21" s="27" customFormat="1" ht="8.1" customHeight="1" x14ac:dyDescent="0.2">
      <c r="A161" s="84" t="s">
        <v>221</v>
      </c>
      <c r="B161" s="85"/>
      <c r="C161" s="86" t="s">
        <v>227</v>
      </c>
      <c r="D161" s="87"/>
      <c r="E161" s="87"/>
      <c r="F161" s="87"/>
      <c r="G161" s="88"/>
      <c r="H161" s="40" t="s">
        <v>4</v>
      </c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0"/>
    </row>
    <row r="162" spans="1:21" s="27" customFormat="1" ht="17.25" customHeight="1" thickBot="1" x14ac:dyDescent="0.25">
      <c r="A162" s="91" t="s">
        <v>222</v>
      </c>
      <c r="B162" s="92"/>
      <c r="C162" s="93" t="s">
        <v>228</v>
      </c>
      <c r="D162" s="94"/>
      <c r="E162" s="94"/>
      <c r="F162" s="94"/>
      <c r="G162" s="95"/>
      <c r="H162" s="50" t="s">
        <v>482</v>
      </c>
      <c r="I162" s="51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0"/>
    </row>
    <row r="163" spans="1:21" s="28" customFormat="1" ht="24" customHeight="1" thickBot="1" x14ac:dyDescent="0.35">
      <c r="A163" s="154" t="s">
        <v>229</v>
      </c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6"/>
    </row>
    <row r="164" spans="1:21" s="27" customFormat="1" ht="9" customHeight="1" x14ac:dyDescent="0.2">
      <c r="A164" s="166" t="s">
        <v>230</v>
      </c>
      <c r="B164" s="167"/>
      <c r="C164" s="157" t="s">
        <v>231</v>
      </c>
      <c r="D164" s="158"/>
      <c r="E164" s="158"/>
      <c r="F164" s="158"/>
      <c r="G164" s="159"/>
      <c r="H164" s="40" t="s">
        <v>4</v>
      </c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0"/>
    </row>
    <row r="165" spans="1:21" s="27" customFormat="1" ht="8.1" customHeight="1" x14ac:dyDescent="0.2">
      <c r="A165" s="84" t="s">
        <v>232</v>
      </c>
      <c r="B165" s="85"/>
      <c r="C165" s="104" t="s">
        <v>45</v>
      </c>
      <c r="D165" s="105"/>
      <c r="E165" s="105"/>
      <c r="F165" s="105"/>
      <c r="G165" s="106"/>
      <c r="H165" s="40" t="s">
        <v>4</v>
      </c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0"/>
    </row>
    <row r="166" spans="1:21" s="27" customFormat="1" ht="16.5" customHeight="1" x14ac:dyDescent="0.2">
      <c r="A166" s="84" t="s">
        <v>233</v>
      </c>
      <c r="B166" s="85"/>
      <c r="C166" s="86" t="s">
        <v>46</v>
      </c>
      <c r="D166" s="87"/>
      <c r="E166" s="87"/>
      <c r="F166" s="87"/>
      <c r="G166" s="88"/>
      <c r="H166" s="40" t="s">
        <v>4</v>
      </c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0"/>
    </row>
    <row r="167" spans="1:21" s="27" customFormat="1" ht="16.5" customHeight="1" x14ac:dyDescent="0.2">
      <c r="A167" s="84" t="s">
        <v>234</v>
      </c>
      <c r="B167" s="85"/>
      <c r="C167" s="86" t="s">
        <v>55</v>
      </c>
      <c r="D167" s="87"/>
      <c r="E167" s="87"/>
      <c r="F167" s="87"/>
      <c r="G167" s="88"/>
      <c r="H167" s="40" t="s">
        <v>4</v>
      </c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0"/>
    </row>
    <row r="168" spans="1:21" s="27" customFormat="1" ht="16.5" customHeight="1" x14ac:dyDescent="0.2">
      <c r="A168" s="84" t="s">
        <v>235</v>
      </c>
      <c r="B168" s="85"/>
      <c r="C168" s="86" t="s">
        <v>56</v>
      </c>
      <c r="D168" s="87"/>
      <c r="E168" s="87"/>
      <c r="F168" s="87"/>
      <c r="G168" s="88"/>
      <c r="H168" s="40" t="s">
        <v>4</v>
      </c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0"/>
    </row>
    <row r="169" spans="1:21" s="27" customFormat="1" ht="8.1" customHeight="1" x14ac:dyDescent="0.2">
      <c r="A169" s="84" t="s">
        <v>236</v>
      </c>
      <c r="B169" s="85"/>
      <c r="C169" s="104" t="s">
        <v>57</v>
      </c>
      <c r="D169" s="105"/>
      <c r="E169" s="105"/>
      <c r="F169" s="105"/>
      <c r="G169" s="106"/>
      <c r="H169" s="40" t="s">
        <v>4</v>
      </c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0"/>
    </row>
    <row r="170" spans="1:21" s="27" customFormat="1" ht="8.1" customHeight="1" x14ac:dyDescent="0.2">
      <c r="A170" s="84" t="s">
        <v>237</v>
      </c>
      <c r="B170" s="85"/>
      <c r="C170" s="104" t="s">
        <v>79</v>
      </c>
      <c r="D170" s="105"/>
      <c r="E170" s="105"/>
      <c r="F170" s="105"/>
      <c r="G170" s="106"/>
      <c r="H170" s="40" t="s">
        <v>4</v>
      </c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0"/>
    </row>
    <row r="171" spans="1:21" s="27" customFormat="1" ht="8.1" customHeight="1" x14ac:dyDescent="0.2">
      <c r="A171" s="84" t="s">
        <v>238</v>
      </c>
      <c r="B171" s="85"/>
      <c r="C171" s="104" t="s">
        <v>80</v>
      </c>
      <c r="D171" s="105"/>
      <c r="E171" s="105"/>
      <c r="F171" s="105"/>
      <c r="G171" s="106"/>
      <c r="H171" s="40" t="s">
        <v>4</v>
      </c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0"/>
    </row>
    <row r="172" spans="1:21" s="27" customFormat="1" ht="8.1" customHeight="1" x14ac:dyDescent="0.2">
      <c r="A172" s="84" t="s">
        <v>239</v>
      </c>
      <c r="B172" s="85"/>
      <c r="C172" s="104" t="s">
        <v>81</v>
      </c>
      <c r="D172" s="105"/>
      <c r="E172" s="105"/>
      <c r="F172" s="105"/>
      <c r="G172" s="106"/>
      <c r="H172" s="40" t="s">
        <v>4</v>
      </c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0"/>
    </row>
    <row r="173" spans="1:21" s="27" customFormat="1" ht="8.1" customHeight="1" x14ac:dyDescent="0.2">
      <c r="A173" s="84" t="s">
        <v>240</v>
      </c>
      <c r="B173" s="85"/>
      <c r="C173" s="104" t="s">
        <v>82</v>
      </c>
      <c r="D173" s="105"/>
      <c r="E173" s="105"/>
      <c r="F173" s="105"/>
      <c r="G173" s="106"/>
      <c r="H173" s="40" t="s">
        <v>4</v>
      </c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0"/>
    </row>
    <row r="174" spans="1:21" s="27" customFormat="1" ht="8.1" customHeight="1" x14ac:dyDescent="0.2">
      <c r="A174" s="84" t="s">
        <v>241</v>
      </c>
      <c r="B174" s="85"/>
      <c r="C174" s="104" t="s">
        <v>83</v>
      </c>
      <c r="D174" s="105"/>
      <c r="E174" s="105"/>
      <c r="F174" s="105"/>
      <c r="G174" s="106"/>
      <c r="H174" s="40" t="s">
        <v>4</v>
      </c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0"/>
    </row>
    <row r="175" spans="1:21" s="27" customFormat="1" ht="16.5" customHeight="1" x14ac:dyDescent="0.2">
      <c r="A175" s="84" t="s">
        <v>242</v>
      </c>
      <c r="B175" s="85"/>
      <c r="C175" s="104" t="s">
        <v>84</v>
      </c>
      <c r="D175" s="105"/>
      <c r="E175" s="105"/>
      <c r="F175" s="105"/>
      <c r="G175" s="106"/>
      <c r="H175" s="40" t="s">
        <v>4</v>
      </c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0"/>
    </row>
    <row r="176" spans="1:21" s="27" customFormat="1" ht="8.1" customHeight="1" x14ac:dyDescent="0.2">
      <c r="A176" s="84" t="s">
        <v>243</v>
      </c>
      <c r="B176" s="85"/>
      <c r="C176" s="86" t="s">
        <v>85</v>
      </c>
      <c r="D176" s="87"/>
      <c r="E176" s="87"/>
      <c r="F176" s="87"/>
      <c r="G176" s="88"/>
      <c r="H176" s="40" t="s">
        <v>4</v>
      </c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0"/>
    </row>
    <row r="177" spans="1:21" s="27" customFormat="1" ht="8.1" customHeight="1" x14ac:dyDescent="0.2">
      <c r="A177" s="84" t="s">
        <v>244</v>
      </c>
      <c r="B177" s="85"/>
      <c r="C177" s="86" t="s">
        <v>86</v>
      </c>
      <c r="D177" s="87"/>
      <c r="E177" s="87"/>
      <c r="F177" s="87"/>
      <c r="G177" s="88"/>
      <c r="H177" s="40" t="s">
        <v>4</v>
      </c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0"/>
    </row>
    <row r="178" spans="1:21" s="27" customFormat="1" ht="16.5" customHeight="1" x14ac:dyDescent="0.2">
      <c r="A178" s="84" t="s">
        <v>245</v>
      </c>
      <c r="B178" s="85"/>
      <c r="C178" s="104" t="s">
        <v>249</v>
      </c>
      <c r="D178" s="105"/>
      <c r="E178" s="105"/>
      <c r="F178" s="105"/>
      <c r="G178" s="106"/>
      <c r="H178" s="40" t="s">
        <v>4</v>
      </c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0"/>
    </row>
    <row r="179" spans="1:21" s="27" customFormat="1" ht="8.1" customHeight="1" x14ac:dyDescent="0.2">
      <c r="A179" s="84" t="s">
        <v>246</v>
      </c>
      <c r="B179" s="85"/>
      <c r="C179" s="86" t="s">
        <v>250</v>
      </c>
      <c r="D179" s="87"/>
      <c r="E179" s="87"/>
      <c r="F179" s="87"/>
      <c r="G179" s="88"/>
      <c r="H179" s="40" t="s">
        <v>4</v>
      </c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0"/>
    </row>
    <row r="180" spans="1:21" s="27" customFormat="1" ht="8.1" customHeight="1" x14ac:dyDescent="0.2">
      <c r="A180" s="84" t="s">
        <v>247</v>
      </c>
      <c r="B180" s="85"/>
      <c r="C180" s="86" t="s">
        <v>251</v>
      </c>
      <c r="D180" s="87"/>
      <c r="E180" s="87"/>
      <c r="F180" s="87"/>
      <c r="G180" s="88"/>
      <c r="H180" s="40" t="s">
        <v>4</v>
      </c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0"/>
    </row>
    <row r="181" spans="1:21" s="27" customFormat="1" ht="8.1" customHeight="1" x14ac:dyDescent="0.2">
      <c r="A181" s="84" t="s">
        <v>248</v>
      </c>
      <c r="B181" s="85"/>
      <c r="C181" s="104" t="s">
        <v>87</v>
      </c>
      <c r="D181" s="105"/>
      <c r="E181" s="105"/>
      <c r="F181" s="105"/>
      <c r="G181" s="106"/>
      <c r="H181" s="40" t="s">
        <v>4</v>
      </c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0"/>
    </row>
    <row r="182" spans="1:21" s="27" customFormat="1" ht="9" customHeight="1" x14ac:dyDescent="0.2">
      <c r="A182" s="84" t="s">
        <v>252</v>
      </c>
      <c r="B182" s="85"/>
      <c r="C182" s="114" t="s">
        <v>253</v>
      </c>
      <c r="D182" s="115"/>
      <c r="E182" s="115"/>
      <c r="F182" s="115"/>
      <c r="G182" s="116"/>
      <c r="H182" s="40" t="s">
        <v>4</v>
      </c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0"/>
    </row>
    <row r="183" spans="1:21" s="27" customFormat="1" ht="8.1" customHeight="1" x14ac:dyDescent="0.2">
      <c r="A183" s="84" t="s">
        <v>254</v>
      </c>
      <c r="B183" s="85"/>
      <c r="C183" s="104" t="s">
        <v>272</v>
      </c>
      <c r="D183" s="105"/>
      <c r="E183" s="105"/>
      <c r="F183" s="105"/>
      <c r="G183" s="106"/>
      <c r="H183" s="40" t="s">
        <v>4</v>
      </c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0"/>
    </row>
    <row r="184" spans="1:21" s="27" customFormat="1" ht="8.1" customHeight="1" x14ac:dyDescent="0.2">
      <c r="A184" s="84" t="s">
        <v>255</v>
      </c>
      <c r="B184" s="85"/>
      <c r="C184" s="104" t="s">
        <v>273</v>
      </c>
      <c r="D184" s="105"/>
      <c r="E184" s="105"/>
      <c r="F184" s="105"/>
      <c r="G184" s="106"/>
      <c r="H184" s="40" t="s">
        <v>4</v>
      </c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0"/>
    </row>
    <row r="185" spans="1:21" s="27" customFormat="1" ht="8.1" customHeight="1" x14ac:dyDescent="0.2">
      <c r="A185" s="84" t="s">
        <v>256</v>
      </c>
      <c r="B185" s="85"/>
      <c r="C185" s="86" t="s">
        <v>274</v>
      </c>
      <c r="D185" s="87"/>
      <c r="E185" s="87"/>
      <c r="F185" s="87"/>
      <c r="G185" s="88"/>
      <c r="H185" s="40" t="s">
        <v>4</v>
      </c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0"/>
    </row>
    <row r="186" spans="1:21" s="27" customFormat="1" ht="8.1" customHeight="1" x14ac:dyDescent="0.2">
      <c r="A186" s="84" t="s">
        <v>257</v>
      </c>
      <c r="B186" s="85"/>
      <c r="C186" s="86" t="s">
        <v>275</v>
      </c>
      <c r="D186" s="87"/>
      <c r="E186" s="87"/>
      <c r="F186" s="87"/>
      <c r="G186" s="88"/>
      <c r="H186" s="40" t="s">
        <v>4</v>
      </c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0"/>
    </row>
    <row r="187" spans="1:21" s="27" customFormat="1" ht="8.1" customHeight="1" x14ac:dyDescent="0.2">
      <c r="A187" s="84" t="s">
        <v>258</v>
      </c>
      <c r="B187" s="85"/>
      <c r="C187" s="86" t="s">
        <v>276</v>
      </c>
      <c r="D187" s="87"/>
      <c r="E187" s="87"/>
      <c r="F187" s="87"/>
      <c r="G187" s="88"/>
      <c r="H187" s="40" t="s">
        <v>4</v>
      </c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0"/>
    </row>
    <row r="188" spans="1:21" s="27" customFormat="1" ht="16.5" customHeight="1" x14ac:dyDescent="0.2">
      <c r="A188" s="84" t="s">
        <v>259</v>
      </c>
      <c r="B188" s="85"/>
      <c r="C188" s="104" t="s">
        <v>277</v>
      </c>
      <c r="D188" s="105"/>
      <c r="E188" s="105"/>
      <c r="F188" s="105"/>
      <c r="G188" s="106"/>
      <c r="H188" s="40" t="s">
        <v>4</v>
      </c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0"/>
    </row>
    <row r="189" spans="1:21" s="27" customFormat="1" ht="16.5" customHeight="1" x14ac:dyDescent="0.2">
      <c r="A189" s="84" t="s">
        <v>260</v>
      </c>
      <c r="B189" s="85"/>
      <c r="C189" s="104" t="s">
        <v>278</v>
      </c>
      <c r="D189" s="105"/>
      <c r="E189" s="105"/>
      <c r="F189" s="105"/>
      <c r="G189" s="106"/>
      <c r="H189" s="40" t="s">
        <v>4</v>
      </c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0"/>
    </row>
    <row r="190" spans="1:21" s="27" customFormat="1" ht="8.1" customHeight="1" x14ac:dyDescent="0.2">
      <c r="A190" s="84" t="s">
        <v>261</v>
      </c>
      <c r="B190" s="85"/>
      <c r="C190" s="104" t="s">
        <v>279</v>
      </c>
      <c r="D190" s="105"/>
      <c r="E190" s="105"/>
      <c r="F190" s="105"/>
      <c r="G190" s="106"/>
      <c r="H190" s="40" t="s">
        <v>4</v>
      </c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0"/>
    </row>
    <row r="191" spans="1:21" s="27" customFormat="1" ht="8.1" customHeight="1" x14ac:dyDescent="0.2">
      <c r="A191" s="84" t="s">
        <v>262</v>
      </c>
      <c r="B191" s="85"/>
      <c r="C191" s="104" t="s">
        <v>280</v>
      </c>
      <c r="D191" s="105"/>
      <c r="E191" s="105"/>
      <c r="F191" s="105"/>
      <c r="G191" s="106"/>
      <c r="H191" s="40" t="s">
        <v>4</v>
      </c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0"/>
    </row>
    <row r="192" spans="1:21" s="27" customFormat="1" ht="8.1" customHeight="1" x14ac:dyDescent="0.2">
      <c r="A192" s="84" t="s">
        <v>263</v>
      </c>
      <c r="B192" s="85"/>
      <c r="C192" s="104" t="s">
        <v>281</v>
      </c>
      <c r="D192" s="105"/>
      <c r="E192" s="105"/>
      <c r="F192" s="105"/>
      <c r="G192" s="106"/>
      <c r="H192" s="40" t="s">
        <v>4</v>
      </c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0"/>
    </row>
    <row r="193" spans="1:21" s="27" customFormat="1" ht="8.1" customHeight="1" x14ac:dyDescent="0.2">
      <c r="A193" s="84" t="s">
        <v>264</v>
      </c>
      <c r="B193" s="85"/>
      <c r="C193" s="104" t="s">
        <v>282</v>
      </c>
      <c r="D193" s="105"/>
      <c r="E193" s="105"/>
      <c r="F193" s="105"/>
      <c r="G193" s="106"/>
      <c r="H193" s="40" t="s">
        <v>4</v>
      </c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0"/>
    </row>
    <row r="194" spans="1:21" s="27" customFormat="1" ht="8.1" customHeight="1" x14ac:dyDescent="0.2">
      <c r="A194" s="84" t="s">
        <v>265</v>
      </c>
      <c r="B194" s="85"/>
      <c r="C194" s="86" t="s">
        <v>283</v>
      </c>
      <c r="D194" s="87"/>
      <c r="E194" s="87"/>
      <c r="F194" s="87"/>
      <c r="G194" s="88"/>
      <c r="H194" s="40" t="s">
        <v>4</v>
      </c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0"/>
    </row>
    <row r="195" spans="1:21" s="27" customFormat="1" ht="8.1" customHeight="1" x14ac:dyDescent="0.2">
      <c r="A195" s="84" t="s">
        <v>266</v>
      </c>
      <c r="B195" s="85"/>
      <c r="C195" s="104" t="s">
        <v>284</v>
      </c>
      <c r="D195" s="105"/>
      <c r="E195" s="105"/>
      <c r="F195" s="105"/>
      <c r="G195" s="106"/>
      <c r="H195" s="40" t="s">
        <v>4</v>
      </c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0"/>
    </row>
    <row r="196" spans="1:21" s="27" customFormat="1" ht="8.1" customHeight="1" x14ac:dyDescent="0.2">
      <c r="A196" s="84" t="s">
        <v>267</v>
      </c>
      <c r="B196" s="85"/>
      <c r="C196" s="104" t="s">
        <v>285</v>
      </c>
      <c r="D196" s="105"/>
      <c r="E196" s="105"/>
      <c r="F196" s="105"/>
      <c r="G196" s="106"/>
      <c r="H196" s="40" t="s">
        <v>4</v>
      </c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0"/>
    </row>
    <row r="197" spans="1:21" s="27" customFormat="1" ht="8.1" customHeight="1" x14ac:dyDescent="0.2">
      <c r="A197" s="84" t="s">
        <v>268</v>
      </c>
      <c r="B197" s="85"/>
      <c r="C197" s="104" t="s">
        <v>286</v>
      </c>
      <c r="D197" s="105"/>
      <c r="E197" s="105"/>
      <c r="F197" s="105"/>
      <c r="G197" s="106"/>
      <c r="H197" s="40" t="s">
        <v>4</v>
      </c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0"/>
    </row>
    <row r="198" spans="1:21" s="27" customFormat="1" ht="16.5" customHeight="1" x14ac:dyDescent="0.2">
      <c r="A198" s="84" t="s">
        <v>269</v>
      </c>
      <c r="B198" s="85"/>
      <c r="C198" s="104" t="s">
        <v>287</v>
      </c>
      <c r="D198" s="105"/>
      <c r="E198" s="105"/>
      <c r="F198" s="105"/>
      <c r="G198" s="106"/>
      <c r="H198" s="40" t="s">
        <v>4</v>
      </c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0"/>
    </row>
    <row r="199" spans="1:21" s="27" customFormat="1" ht="8.1" customHeight="1" x14ac:dyDescent="0.2">
      <c r="A199" s="84" t="s">
        <v>270</v>
      </c>
      <c r="B199" s="85"/>
      <c r="C199" s="104" t="s">
        <v>288</v>
      </c>
      <c r="D199" s="105"/>
      <c r="E199" s="105"/>
      <c r="F199" s="105"/>
      <c r="G199" s="106"/>
      <c r="H199" s="40" t="s">
        <v>4</v>
      </c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0"/>
    </row>
    <row r="200" spans="1:21" s="27" customFormat="1" ht="9" customHeight="1" x14ac:dyDescent="0.2">
      <c r="A200" s="84" t="s">
        <v>271</v>
      </c>
      <c r="B200" s="85"/>
      <c r="C200" s="114" t="s">
        <v>289</v>
      </c>
      <c r="D200" s="115"/>
      <c r="E200" s="115"/>
      <c r="F200" s="115"/>
      <c r="G200" s="116"/>
      <c r="H200" s="40" t="s">
        <v>4</v>
      </c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0"/>
    </row>
    <row r="201" spans="1:21" s="27" customFormat="1" ht="8.1" customHeight="1" x14ac:dyDescent="0.2">
      <c r="A201" s="84" t="s">
        <v>290</v>
      </c>
      <c r="B201" s="85"/>
      <c r="C201" s="104" t="s">
        <v>297</v>
      </c>
      <c r="D201" s="105"/>
      <c r="E201" s="105"/>
      <c r="F201" s="105"/>
      <c r="G201" s="106"/>
      <c r="H201" s="40" t="s">
        <v>4</v>
      </c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0"/>
    </row>
    <row r="202" spans="1:21" s="27" customFormat="1" ht="8.1" customHeight="1" x14ac:dyDescent="0.2">
      <c r="A202" s="84" t="s">
        <v>291</v>
      </c>
      <c r="B202" s="85"/>
      <c r="C202" s="104" t="s">
        <v>298</v>
      </c>
      <c r="D202" s="105"/>
      <c r="E202" s="105"/>
      <c r="F202" s="105"/>
      <c r="G202" s="106"/>
      <c r="H202" s="40" t="s">
        <v>4</v>
      </c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0"/>
    </row>
    <row r="203" spans="1:21" s="27" customFormat="1" ht="16.5" customHeight="1" x14ac:dyDescent="0.2">
      <c r="A203" s="84" t="s">
        <v>292</v>
      </c>
      <c r="B203" s="85"/>
      <c r="C203" s="86" t="s">
        <v>299</v>
      </c>
      <c r="D203" s="87"/>
      <c r="E203" s="87"/>
      <c r="F203" s="87"/>
      <c r="G203" s="88"/>
      <c r="H203" s="40" t="s">
        <v>4</v>
      </c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0"/>
    </row>
    <row r="204" spans="1:21" s="27" customFormat="1" ht="8.1" customHeight="1" x14ac:dyDescent="0.2">
      <c r="A204" s="84" t="s">
        <v>293</v>
      </c>
      <c r="B204" s="85"/>
      <c r="C204" s="101" t="s">
        <v>300</v>
      </c>
      <c r="D204" s="102"/>
      <c r="E204" s="102"/>
      <c r="F204" s="102"/>
      <c r="G204" s="103"/>
      <c r="H204" s="40" t="s">
        <v>4</v>
      </c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0"/>
    </row>
    <row r="205" spans="1:21" s="27" customFormat="1" ht="8.1" customHeight="1" x14ac:dyDescent="0.2">
      <c r="A205" s="84" t="s">
        <v>294</v>
      </c>
      <c r="B205" s="85"/>
      <c r="C205" s="101" t="s">
        <v>301</v>
      </c>
      <c r="D205" s="102"/>
      <c r="E205" s="102"/>
      <c r="F205" s="102"/>
      <c r="G205" s="103"/>
      <c r="H205" s="40" t="s">
        <v>4</v>
      </c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0"/>
    </row>
    <row r="206" spans="1:21" s="27" customFormat="1" ht="8.1" customHeight="1" x14ac:dyDescent="0.2">
      <c r="A206" s="84" t="s">
        <v>295</v>
      </c>
      <c r="B206" s="85"/>
      <c r="C206" s="104" t="s">
        <v>302</v>
      </c>
      <c r="D206" s="105"/>
      <c r="E206" s="105"/>
      <c r="F206" s="105"/>
      <c r="G206" s="106"/>
      <c r="H206" s="40" t="s">
        <v>4</v>
      </c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0"/>
    </row>
    <row r="207" spans="1:21" s="27" customFormat="1" ht="18.75" x14ac:dyDescent="0.2">
      <c r="A207" s="84" t="s">
        <v>296</v>
      </c>
      <c r="B207" s="85"/>
      <c r="C207" s="114" t="s">
        <v>303</v>
      </c>
      <c r="D207" s="115"/>
      <c r="E207" s="115"/>
      <c r="F207" s="115"/>
      <c r="G207" s="116"/>
      <c r="H207" s="40" t="s">
        <v>4</v>
      </c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0"/>
    </row>
    <row r="208" spans="1:21" s="27" customFormat="1" ht="8.1" customHeight="1" x14ac:dyDescent="0.2">
      <c r="A208" s="84" t="s">
        <v>304</v>
      </c>
      <c r="B208" s="85"/>
      <c r="C208" s="104" t="s">
        <v>316</v>
      </c>
      <c r="D208" s="105"/>
      <c r="E208" s="105"/>
      <c r="F208" s="105"/>
      <c r="G208" s="106"/>
      <c r="H208" s="40" t="s">
        <v>4</v>
      </c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0"/>
    </row>
    <row r="209" spans="1:21" s="27" customFormat="1" ht="8.1" customHeight="1" x14ac:dyDescent="0.2">
      <c r="A209" s="84" t="s">
        <v>305</v>
      </c>
      <c r="B209" s="85"/>
      <c r="C209" s="86" t="s">
        <v>317</v>
      </c>
      <c r="D209" s="87"/>
      <c r="E209" s="87"/>
      <c r="F209" s="87"/>
      <c r="G209" s="88"/>
      <c r="H209" s="40" t="s">
        <v>4</v>
      </c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0"/>
    </row>
    <row r="210" spans="1:21" s="27" customFormat="1" ht="8.1" customHeight="1" x14ac:dyDescent="0.2">
      <c r="A210" s="84" t="s">
        <v>306</v>
      </c>
      <c r="B210" s="85"/>
      <c r="C210" s="86" t="s">
        <v>318</v>
      </c>
      <c r="D210" s="87"/>
      <c r="E210" s="87"/>
      <c r="F210" s="87"/>
      <c r="G210" s="88"/>
      <c r="H210" s="40" t="s">
        <v>4</v>
      </c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0"/>
    </row>
    <row r="211" spans="1:21" s="27" customFormat="1" ht="8.1" customHeight="1" x14ac:dyDescent="0.2">
      <c r="A211" s="84" t="s">
        <v>307</v>
      </c>
      <c r="B211" s="85"/>
      <c r="C211" s="86" t="s">
        <v>319</v>
      </c>
      <c r="D211" s="87"/>
      <c r="E211" s="87"/>
      <c r="F211" s="87"/>
      <c r="G211" s="88"/>
      <c r="H211" s="40" t="s">
        <v>4</v>
      </c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0"/>
    </row>
    <row r="212" spans="1:21" s="27" customFormat="1" ht="8.1" customHeight="1" x14ac:dyDescent="0.2">
      <c r="A212" s="84" t="s">
        <v>308</v>
      </c>
      <c r="B212" s="85"/>
      <c r="C212" s="86" t="s">
        <v>320</v>
      </c>
      <c r="D212" s="87"/>
      <c r="E212" s="87"/>
      <c r="F212" s="87"/>
      <c r="G212" s="88"/>
      <c r="H212" s="40" t="s">
        <v>4</v>
      </c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0"/>
    </row>
    <row r="213" spans="1:21" s="27" customFormat="1" ht="8.1" customHeight="1" x14ac:dyDescent="0.2">
      <c r="A213" s="84" t="s">
        <v>309</v>
      </c>
      <c r="B213" s="85"/>
      <c r="C213" s="86" t="s">
        <v>321</v>
      </c>
      <c r="D213" s="87"/>
      <c r="E213" s="87"/>
      <c r="F213" s="87"/>
      <c r="G213" s="88"/>
      <c r="H213" s="40" t="s">
        <v>4</v>
      </c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0"/>
    </row>
    <row r="214" spans="1:21" s="27" customFormat="1" ht="8.1" customHeight="1" x14ac:dyDescent="0.2">
      <c r="A214" s="84" t="s">
        <v>310</v>
      </c>
      <c r="B214" s="85"/>
      <c r="C214" s="86" t="s">
        <v>322</v>
      </c>
      <c r="D214" s="87"/>
      <c r="E214" s="87"/>
      <c r="F214" s="87"/>
      <c r="G214" s="88"/>
      <c r="H214" s="40" t="s">
        <v>4</v>
      </c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0"/>
    </row>
    <row r="215" spans="1:21" s="27" customFormat="1" ht="8.1" customHeight="1" x14ac:dyDescent="0.2">
      <c r="A215" s="84" t="s">
        <v>311</v>
      </c>
      <c r="B215" s="85"/>
      <c r="C215" s="104" t="s">
        <v>323</v>
      </c>
      <c r="D215" s="105"/>
      <c r="E215" s="105"/>
      <c r="F215" s="105"/>
      <c r="G215" s="106"/>
      <c r="H215" s="40" t="s">
        <v>4</v>
      </c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0"/>
    </row>
    <row r="216" spans="1:21" s="27" customFormat="1" ht="8.1" customHeight="1" x14ac:dyDescent="0.2">
      <c r="A216" s="84" t="s">
        <v>312</v>
      </c>
      <c r="B216" s="85"/>
      <c r="C216" s="104" t="s">
        <v>324</v>
      </c>
      <c r="D216" s="105"/>
      <c r="E216" s="105"/>
      <c r="F216" s="105"/>
      <c r="G216" s="106"/>
      <c r="H216" s="40" t="s">
        <v>4</v>
      </c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0"/>
    </row>
    <row r="217" spans="1:21" s="27" customFormat="1" ht="8.1" customHeight="1" x14ac:dyDescent="0.2">
      <c r="A217" s="84" t="s">
        <v>313</v>
      </c>
      <c r="B217" s="85"/>
      <c r="C217" s="104" t="s">
        <v>113</v>
      </c>
      <c r="D217" s="105"/>
      <c r="E217" s="105"/>
      <c r="F217" s="105"/>
      <c r="G217" s="106"/>
      <c r="H217" s="40" t="s">
        <v>482</v>
      </c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0"/>
    </row>
    <row r="218" spans="1:21" s="27" customFormat="1" ht="16.5" customHeight="1" x14ac:dyDescent="0.2">
      <c r="A218" s="84" t="s">
        <v>314</v>
      </c>
      <c r="B218" s="85"/>
      <c r="C218" s="86" t="s">
        <v>325</v>
      </c>
      <c r="D218" s="87"/>
      <c r="E218" s="87"/>
      <c r="F218" s="87"/>
      <c r="G218" s="88"/>
      <c r="H218" s="40" t="s">
        <v>4</v>
      </c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0"/>
    </row>
    <row r="219" spans="1:21" s="27" customFormat="1" ht="18.75" x14ac:dyDescent="0.2">
      <c r="A219" s="84" t="s">
        <v>315</v>
      </c>
      <c r="B219" s="85"/>
      <c r="C219" s="114" t="s">
        <v>326</v>
      </c>
      <c r="D219" s="115"/>
      <c r="E219" s="115"/>
      <c r="F219" s="115"/>
      <c r="G219" s="116"/>
      <c r="H219" s="40" t="s">
        <v>4</v>
      </c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0"/>
    </row>
    <row r="220" spans="1:21" s="27" customFormat="1" ht="8.1" customHeight="1" x14ac:dyDescent="0.2">
      <c r="A220" s="84" t="s">
        <v>327</v>
      </c>
      <c r="B220" s="85"/>
      <c r="C220" s="104" t="s">
        <v>340</v>
      </c>
      <c r="D220" s="105"/>
      <c r="E220" s="105"/>
      <c r="F220" s="105"/>
      <c r="G220" s="106"/>
      <c r="H220" s="40" t="s">
        <v>4</v>
      </c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0"/>
    </row>
    <row r="221" spans="1:21" s="27" customFormat="1" ht="8.1" customHeight="1" x14ac:dyDescent="0.2">
      <c r="A221" s="84" t="s">
        <v>328</v>
      </c>
      <c r="B221" s="85"/>
      <c r="C221" s="104" t="s">
        <v>341</v>
      </c>
      <c r="D221" s="105"/>
      <c r="E221" s="105"/>
      <c r="F221" s="105"/>
      <c r="G221" s="106"/>
      <c r="H221" s="40" t="s">
        <v>4</v>
      </c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0"/>
    </row>
    <row r="222" spans="1:21" s="27" customFormat="1" ht="8.1" customHeight="1" x14ac:dyDescent="0.2">
      <c r="A222" s="84" t="s">
        <v>329</v>
      </c>
      <c r="B222" s="85"/>
      <c r="C222" s="86" t="s">
        <v>342</v>
      </c>
      <c r="D222" s="87"/>
      <c r="E222" s="87"/>
      <c r="F222" s="87"/>
      <c r="G222" s="88"/>
      <c r="H222" s="40" t="s">
        <v>4</v>
      </c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0"/>
    </row>
    <row r="223" spans="1:21" s="27" customFormat="1" ht="8.1" customHeight="1" x14ac:dyDescent="0.2">
      <c r="A223" s="84" t="s">
        <v>330</v>
      </c>
      <c r="B223" s="85"/>
      <c r="C223" s="86" t="s">
        <v>343</v>
      </c>
      <c r="D223" s="87"/>
      <c r="E223" s="87"/>
      <c r="F223" s="87"/>
      <c r="G223" s="88"/>
      <c r="H223" s="40" t="s">
        <v>4</v>
      </c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0"/>
    </row>
    <row r="224" spans="1:21" s="27" customFormat="1" ht="8.1" customHeight="1" x14ac:dyDescent="0.2">
      <c r="A224" s="84" t="s">
        <v>331</v>
      </c>
      <c r="B224" s="85"/>
      <c r="C224" s="86" t="s">
        <v>344</v>
      </c>
      <c r="D224" s="87"/>
      <c r="E224" s="87"/>
      <c r="F224" s="87"/>
      <c r="G224" s="88"/>
      <c r="H224" s="40" t="s">
        <v>4</v>
      </c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0"/>
    </row>
    <row r="225" spans="1:21" s="27" customFormat="1" ht="8.1" customHeight="1" x14ac:dyDescent="0.2">
      <c r="A225" s="84" t="s">
        <v>332</v>
      </c>
      <c r="B225" s="85"/>
      <c r="C225" s="104" t="s">
        <v>345</v>
      </c>
      <c r="D225" s="105"/>
      <c r="E225" s="105"/>
      <c r="F225" s="105"/>
      <c r="G225" s="106"/>
      <c r="H225" s="40" t="s">
        <v>4</v>
      </c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0"/>
    </row>
    <row r="226" spans="1:21" s="27" customFormat="1" ht="8.1" customHeight="1" x14ac:dyDescent="0.2">
      <c r="A226" s="84" t="s">
        <v>333</v>
      </c>
      <c r="B226" s="85"/>
      <c r="C226" s="104" t="s">
        <v>346</v>
      </c>
      <c r="D226" s="105"/>
      <c r="E226" s="105"/>
      <c r="F226" s="105"/>
      <c r="G226" s="106"/>
      <c r="H226" s="40" t="s">
        <v>4</v>
      </c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0"/>
    </row>
    <row r="227" spans="1:21" s="27" customFormat="1" ht="8.1" customHeight="1" x14ac:dyDescent="0.2">
      <c r="A227" s="84" t="s">
        <v>334</v>
      </c>
      <c r="B227" s="85"/>
      <c r="C227" s="86" t="s">
        <v>347</v>
      </c>
      <c r="D227" s="87"/>
      <c r="E227" s="87"/>
      <c r="F227" s="87"/>
      <c r="G227" s="88"/>
      <c r="H227" s="40" t="s">
        <v>4</v>
      </c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0"/>
    </row>
    <row r="228" spans="1:21" s="27" customFormat="1" ht="8.1" customHeight="1" x14ac:dyDescent="0.2">
      <c r="A228" s="84" t="s">
        <v>335</v>
      </c>
      <c r="B228" s="85"/>
      <c r="C228" s="86" t="s">
        <v>676</v>
      </c>
      <c r="D228" s="87"/>
      <c r="E228" s="87"/>
      <c r="F228" s="87"/>
      <c r="G228" s="88"/>
      <c r="H228" s="40" t="s">
        <v>4</v>
      </c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0"/>
    </row>
    <row r="229" spans="1:21" s="27" customFormat="1" ht="8.1" customHeight="1" x14ac:dyDescent="0.2">
      <c r="A229" s="84" t="s">
        <v>336</v>
      </c>
      <c r="B229" s="85"/>
      <c r="C229" s="104" t="s">
        <v>348</v>
      </c>
      <c r="D229" s="105"/>
      <c r="E229" s="105"/>
      <c r="F229" s="105"/>
      <c r="G229" s="106"/>
      <c r="H229" s="40" t="s">
        <v>4</v>
      </c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0"/>
    </row>
    <row r="230" spans="1:21" s="27" customFormat="1" ht="8.1" customHeight="1" x14ac:dyDescent="0.2">
      <c r="A230" s="84" t="s">
        <v>337</v>
      </c>
      <c r="B230" s="85"/>
      <c r="C230" s="104" t="s">
        <v>349</v>
      </c>
      <c r="D230" s="105"/>
      <c r="E230" s="105"/>
      <c r="F230" s="105"/>
      <c r="G230" s="106"/>
      <c r="H230" s="40" t="s">
        <v>4</v>
      </c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0"/>
    </row>
    <row r="231" spans="1:21" s="27" customFormat="1" ht="8.1" customHeight="1" x14ac:dyDescent="0.2">
      <c r="A231" s="84" t="s">
        <v>338</v>
      </c>
      <c r="B231" s="85"/>
      <c r="C231" s="104" t="s">
        <v>350</v>
      </c>
      <c r="D231" s="105"/>
      <c r="E231" s="105"/>
      <c r="F231" s="105"/>
      <c r="G231" s="106"/>
      <c r="H231" s="40" t="s">
        <v>4</v>
      </c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0"/>
    </row>
    <row r="232" spans="1:21" s="27" customFormat="1" ht="8.1" customHeight="1" x14ac:dyDescent="0.2">
      <c r="A232" s="84" t="s">
        <v>339</v>
      </c>
      <c r="B232" s="85"/>
      <c r="C232" s="114" t="s">
        <v>351</v>
      </c>
      <c r="D232" s="115"/>
      <c r="E232" s="115"/>
      <c r="F232" s="115"/>
      <c r="G232" s="116"/>
      <c r="H232" s="40" t="s">
        <v>4</v>
      </c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0"/>
    </row>
    <row r="233" spans="1:21" s="27" customFormat="1" ht="8.1" customHeight="1" x14ac:dyDescent="0.2">
      <c r="A233" s="84" t="s">
        <v>356</v>
      </c>
      <c r="B233" s="85"/>
      <c r="C233" s="104" t="s">
        <v>686</v>
      </c>
      <c r="D233" s="105"/>
      <c r="E233" s="105"/>
      <c r="F233" s="105"/>
      <c r="G233" s="106"/>
      <c r="H233" s="40" t="s">
        <v>4</v>
      </c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0"/>
    </row>
    <row r="234" spans="1:21" s="27" customFormat="1" ht="8.1" customHeight="1" x14ac:dyDescent="0.2">
      <c r="A234" s="84" t="s">
        <v>357</v>
      </c>
      <c r="B234" s="85"/>
      <c r="C234" s="86" t="s">
        <v>342</v>
      </c>
      <c r="D234" s="87"/>
      <c r="E234" s="87"/>
      <c r="F234" s="87"/>
      <c r="G234" s="88"/>
      <c r="H234" s="40" t="s">
        <v>4</v>
      </c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0"/>
    </row>
    <row r="235" spans="1:21" s="27" customFormat="1" ht="8.1" customHeight="1" x14ac:dyDescent="0.2">
      <c r="A235" s="84" t="s">
        <v>358</v>
      </c>
      <c r="B235" s="85"/>
      <c r="C235" s="86" t="s">
        <v>343</v>
      </c>
      <c r="D235" s="87"/>
      <c r="E235" s="87"/>
      <c r="F235" s="87"/>
      <c r="G235" s="88"/>
      <c r="H235" s="40" t="s">
        <v>4</v>
      </c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0"/>
    </row>
    <row r="236" spans="1:21" s="27" customFormat="1" ht="8.1" customHeight="1" x14ac:dyDescent="0.2">
      <c r="A236" s="84" t="s">
        <v>359</v>
      </c>
      <c r="B236" s="85"/>
      <c r="C236" s="86" t="s">
        <v>344</v>
      </c>
      <c r="D236" s="87"/>
      <c r="E236" s="87"/>
      <c r="F236" s="87"/>
      <c r="G236" s="88"/>
      <c r="H236" s="40" t="s">
        <v>4</v>
      </c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0"/>
    </row>
    <row r="237" spans="1:21" s="27" customFormat="1" ht="8.1" customHeight="1" x14ac:dyDescent="0.2">
      <c r="A237" s="84" t="s">
        <v>360</v>
      </c>
      <c r="B237" s="85"/>
      <c r="C237" s="104" t="s">
        <v>214</v>
      </c>
      <c r="D237" s="105"/>
      <c r="E237" s="105"/>
      <c r="F237" s="105"/>
      <c r="G237" s="106"/>
      <c r="H237" s="40" t="s">
        <v>4</v>
      </c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0"/>
    </row>
    <row r="238" spans="1:21" s="27" customFormat="1" ht="8.1" customHeight="1" x14ac:dyDescent="0.2">
      <c r="A238" s="84" t="s">
        <v>361</v>
      </c>
      <c r="B238" s="85"/>
      <c r="C238" s="104" t="s">
        <v>363</v>
      </c>
      <c r="D238" s="105"/>
      <c r="E238" s="105"/>
      <c r="F238" s="105"/>
      <c r="G238" s="106"/>
      <c r="H238" s="40" t="s">
        <v>4</v>
      </c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0"/>
    </row>
    <row r="239" spans="1:21" s="27" customFormat="1" ht="16.5" customHeight="1" x14ac:dyDescent="0.2">
      <c r="A239" s="84" t="s">
        <v>362</v>
      </c>
      <c r="B239" s="85"/>
      <c r="C239" s="114" t="s">
        <v>364</v>
      </c>
      <c r="D239" s="115"/>
      <c r="E239" s="115"/>
      <c r="F239" s="115"/>
      <c r="G239" s="116"/>
      <c r="H239" s="40" t="s">
        <v>4</v>
      </c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0"/>
    </row>
    <row r="240" spans="1:21" s="27" customFormat="1" ht="17.25" customHeight="1" x14ac:dyDescent="0.2">
      <c r="A240" s="84" t="s">
        <v>365</v>
      </c>
      <c r="B240" s="85"/>
      <c r="C240" s="114" t="s">
        <v>687</v>
      </c>
      <c r="D240" s="115"/>
      <c r="E240" s="115"/>
      <c r="F240" s="115"/>
      <c r="G240" s="116"/>
      <c r="H240" s="40" t="s">
        <v>4</v>
      </c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0"/>
    </row>
    <row r="241" spans="1:21" s="27" customFormat="1" ht="8.4499999999999993" customHeight="1" x14ac:dyDescent="0.2">
      <c r="A241" s="84" t="s">
        <v>366</v>
      </c>
      <c r="B241" s="85"/>
      <c r="C241" s="104" t="s">
        <v>413</v>
      </c>
      <c r="D241" s="105"/>
      <c r="E241" s="105"/>
      <c r="F241" s="105"/>
      <c r="G241" s="106"/>
      <c r="H241" s="40" t="s">
        <v>4</v>
      </c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0"/>
    </row>
    <row r="242" spans="1:21" s="27" customFormat="1" ht="8.4499999999999993" customHeight="1" x14ac:dyDescent="0.2">
      <c r="A242" s="84" t="s">
        <v>367</v>
      </c>
      <c r="B242" s="85"/>
      <c r="C242" s="104" t="s">
        <v>414</v>
      </c>
      <c r="D242" s="105"/>
      <c r="E242" s="105"/>
      <c r="F242" s="105"/>
      <c r="G242" s="106"/>
      <c r="H242" s="40" t="s">
        <v>4</v>
      </c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0"/>
    </row>
    <row r="243" spans="1:21" s="27" customFormat="1" ht="16.5" customHeight="1" x14ac:dyDescent="0.2">
      <c r="A243" s="84" t="s">
        <v>368</v>
      </c>
      <c r="B243" s="85"/>
      <c r="C243" s="114" t="s">
        <v>415</v>
      </c>
      <c r="D243" s="115"/>
      <c r="E243" s="115"/>
      <c r="F243" s="115"/>
      <c r="G243" s="116"/>
      <c r="H243" s="40" t="s">
        <v>4</v>
      </c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0"/>
    </row>
    <row r="244" spans="1:21" s="27" customFormat="1" ht="8.4499999999999993" customHeight="1" x14ac:dyDescent="0.2">
      <c r="A244" s="84" t="s">
        <v>369</v>
      </c>
      <c r="B244" s="85"/>
      <c r="C244" s="104" t="s">
        <v>416</v>
      </c>
      <c r="D244" s="105"/>
      <c r="E244" s="105"/>
      <c r="F244" s="105"/>
      <c r="G244" s="106"/>
      <c r="H244" s="40" t="s">
        <v>4</v>
      </c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0"/>
    </row>
    <row r="245" spans="1:21" s="27" customFormat="1" ht="8.4499999999999993" customHeight="1" x14ac:dyDescent="0.2">
      <c r="A245" s="84" t="s">
        <v>370</v>
      </c>
      <c r="B245" s="85"/>
      <c r="C245" s="104" t="s">
        <v>417</v>
      </c>
      <c r="D245" s="105"/>
      <c r="E245" s="105"/>
      <c r="F245" s="105"/>
      <c r="G245" s="106"/>
      <c r="H245" s="40" t="s">
        <v>4</v>
      </c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0"/>
    </row>
    <row r="246" spans="1:21" s="27" customFormat="1" ht="9" customHeight="1" x14ac:dyDescent="0.2">
      <c r="A246" s="84" t="s">
        <v>371</v>
      </c>
      <c r="B246" s="85"/>
      <c r="C246" s="114" t="s">
        <v>418</v>
      </c>
      <c r="D246" s="115"/>
      <c r="E246" s="115"/>
      <c r="F246" s="115"/>
      <c r="G246" s="116"/>
      <c r="H246" s="40" t="s">
        <v>4</v>
      </c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0"/>
    </row>
    <row r="247" spans="1:21" s="27" customFormat="1" ht="9" customHeight="1" x14ac:dyDescent="0.2">
      <c r="A247" s="84" t="s">
        <v>372</v>
      </c>
      <c r="B247" s="85"/>
      <c r="C247" s="114" t="s">
        <v>419</v>
      </c>
      <c r="D247" s="115"/>
      <c r="E247" s="115"/>
      <c r="F247" s="115"/>
      <c r="G247" s="116"/>
      <c r="H247" s="40" t="s">
        <v>4</v>
      </c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0"/>
    </row>
    <row r="248" spans="1:21" s="27" customFormat="1" ht="9" customHeight="1" x14ac:dyDescent="0.2">
      <c r="A248" s="84" t="s">
        <v>373</v>
      </c>
      <c r="B248" s="85"/>
      <c r="C248" s="114" t="s">
        <v>420</v>
      </c>
      <c r="D248" s="115"/>
      <c r="E248" s="115"/>
      <c r="F248" s="115"/>
      <c r="G248" s="116"/>
      <c r="H248" s="40" t="s">
        <v>4</v>
      </c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0"/>
    </row>
    <row r="249" spans="1:21" s="27" customFormat="1" ht="9" customHeight="1" thickBot="1" x14ac:dyDescent="0.25">
      <c r="A249" s="91" t="s">
        <v>374</v>
      </c>
      <c r="B249" s="92"/>
      <c r="C249" s="137" t="s">
        <v>421</v>
      </c>
      <c r="D249" s="138"/>
      <c r="E249" s="138"/>
      <c r="F249" s="138"/>
      <c r="G249" s="139"/>
      <c r="H249" s="50" t="s">
        <v>4</v>
      </c>
      <c r="I249" s="51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0"/>
    </row>
    <row r="250" spans="1:21" s="27" customFormat="1" ht="9" customHeight="1" x14ac:dyDescent="0.2">
      <c r="A250" s="96" t="s">
        <v>375</v>
      </c>
      <c r="B250" s="97"/>
      <c r="C250" s="98" t="s">
        <v>113</v>
      </c>
      <c r="D250" s="99"/>
      <c r="E250" s="99"/>
      <c r="F250" s="99"/>
      <c r="G250" s="100"/>
      <c r="H250" s="53" t="s">
        <v>482</v>
      </c>
      <c r="I250" s="54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3"/>
    </row>
    <row r="251" spans="1:21" s="27" customFormat="1" ht="8.4499999999999993" customHeight="1" x14ac:dyDescent="0.2">
      <c r="A251" s="84" t="s">
        <v>376</v>
      </c>
      <c r="B251" s="85"/>
      <c r="C251" s="104" t="s">
        <v>422</v>
      </c>
      <c r="D251" s="105"/>
      <c r="E251" s="105"/>
      <c r="F251" s="105"/>
      <c r="G251" s="106"/>
      <c r="H251" s="40" t="s">
        <v>4</v>
      </c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0"/>
    </row>
    <row r="252" spans="1:21" s="27" customFormat="1" ht="8.1" customHeight="1" x14ac:dyDescent="0.2">
      <c r="A252" s="84" t="s">
        <v>377</v>
      </c>
      <c r="B252" s="85"/>
      <c r="C252" s="86" t="s">
        <v>423</v>
      </c>
      <c r="D252" s="87"/>
      <c r="E252" s="87"/>
      <c r="F252" s="87"/>
      <c r="G252" s="88"/>
      <c r="H252" s="40" t="s">
        <v>4</v>
      </c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0"/>
    </row>
    <row r="253" spans="1:21" s="27" customFormat="1" ht="8.1" customHeight="1" x14ac:dyDescent="0.2">
      <c r="A253" s="84" t="s">
        <v>378</v>
      </c>
      <c r="B253" s="85"/>
      <c r="C253" s="101" t="s">
        <v>424</v>
      </c>
      <c r="D253" s="102"/>
      <c r="E253" s="102"/>
      <c r="F253" s="102"/>
      <c r="G253" s="103"/>
      <c r="H253" s="40" t="s">
        <v>4</v>
      </c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0"/>
    </row>
    <row r="254" spans="1:21" s="27" customFormat="1" ht="16.5" customHeight="1" x14ac:dyDescent="0.2">
      <c r="A254" s="84" t="s">
        <v>379</v>
      </c>
      <c r="B254" s="85"/>
      <c r="C254" s="101" t="s">
        <v>46</v>
      </c>
      <c r="D254" s="102"/>
      <c r="E254" s="102"/>
      <c r="F254" s="102"/>
      <c r="G254" s="103"/>
      <c r="H254" s="40" t="s">
        <v>4</v>
      </c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0"/>
    </row>
    <row r="255" spans="1:21" s="27" customFormat="1" ht="8.1" customHeight="1" x14ac:dyDescent="0.2">
      <c r="A255" s="84" t="s">
        <v>380</v>
      </c>
      <c r="B255" s="85"/>
      <c r="C255" s="117" t="s">
        <v>424</v>
      </c>
      <c r="D255" s="118"/>
      <c r="E255" s="118"/>
      <c r="F255" s="118"/>
      <c r="G255" s="119"/>
      <c r="H255" s="40" t="s">
        <v>4</v>
      </c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0"/>
    </row>
    <row r="256" spans="1:21" s="27" customFormat="1" ht="16.5" customHeight="1" x14ac:dyDescent="0.2">
      <c r="A256" s="84" t="s">
        <v>381</v>
      </c>
      <c r="B256" s="85"/>
      <c r="C256" s="101" t="s">
        <v>55</v>
      </c>
      <c r="D256" s="102"/>
      <c r="E256" s="102"/>
      <c r="F256" s="102"/>
      <c r="G256" s="103"/>
      <c r="H256" s="40" t="s">
        <v>4</v>
      </c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0"/>
    </row>
    <row r="257" spans="1:21" s="27" customFormat="1" ht="8.1" customHeight="1" x14ac:dyDescent="0.2">
      <c r="A257" s="84" t="s">
        <v>382</v>
      </c>
      <c r="B257" s="85"/>
      <c r="C257" s="117" t="s">
        <v>424</v>
      </c>
      <c r="D257" s="118"/>
      <c r="E257" s="118"/>
      <c r="F257" s="118"/>
      <c r="G257" s="119"/>
      <c r="H257" s="40" t="s">
        <v>4</v>
      </c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0"/>
    </row>
    <row r="258" spans="1:21" s="27" customFormat="1" ht="16.5" customHeight="1" x14ac:dyDescent="0.2">
      <c r="A258" s="84" t="s">
        <v>383</v>
      </c>
      <c r="B258" s="85"/>
      <c r="C258" s="101" t="s">
        <v>56</v>
      </c>
      <c r="D258" s="102"/>
      <c r="E258" s="102"/>
      <c r="F258" s="102"/>
      <c r="G258" s="103"/>
      <c r="H258" s="40" t="s">
        <v>4</v>
      </c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0"/>
    </row>
    <row r="259" spans="1:21" s="27" customFormat="1" ht="8.1" customHeight="1" x14ac:dyDescent="0.2">
      <c r="A259" s="84" t="s">
        <v>384</v>
      </c>
      <c r="B259" s="85"/>
      <c r="C259" s="117" t="s">
        <v>424</v>
      </c>
      <c r="D259" s="118"/>
      <c r="E259" s="118"/>
      <c r="F259" s="118"/>
      <c r="G259" s="119"/>
      <c r="H259" s="40" t="s">
        <v>4</v>
      </c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0"/>
    </row>
    <row r="260" spans="1:21" s="27" customFormat="1" ht="8.1" customHeight="1" x14ac:dyDescent="0.2">
      <c r="A260" s="84" t="s">
        <v>385</v>
      </c>
      <c r="B260" s="85"/>
      <c r="C260" s="86" t="s">
        <v>425</v>
      </c>
      <c r="D260" s="87"/>
      <c r="E260" s="87"/>
      <c r="F260" s="87"/>
      <c r="G260" s="88"/>
      <c r="H260" s="40" t="s">
        <v>4</v>
      </c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0"/>
    </row>
    <row r="261" spans="1:21" s="27" customFormat="1" ht="8.1" customHeight="1" x14ac:dyDescent="0.2">
      <c r="A261" s="84" t="s">
        <v>386</v>
      </c>
      <c r="B261" s="85"/>
      <c r="C261" s="101" t="s">
        <v>424</v>
      </c>
      <c r="D261" s="102"/>
      <c r="E261" s="102"/>
      <c r="F261" s="102"/>
      <c r="G261" s="103"/>
      <c r="H261" s="40" t="s">
        <v>4</v>
      </c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0"/>
    </row>
    <row r="262" spans="1:21" s="27" customFormat="1" ht="8.1" customHeight="1" x14ac:dyDescent="0.2">
      <c r="A262" s="84" t="s">
        <v>387</v>
      </c>
      <c r="B262" s="85"/>
      <c r="C262" s="86" t="s">
        <v>426</v>
      </c>
      <c r="D262" s="87"/>
      <c r="E262" s="87"/>
      <c r="F262" s="87"/>
      <c r="G262" s="88"/>
      <c r="H262" s="40" t="s">
        <v>4</v>
      </c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0"/>
    </row>
    <row r="263" spans="1:21" s="27" customFormat="1" ht="8.1" customHeight="1" x14ac:dyDescent="0.2">
      <c r="A263" s="84" t="s">
        <v>388</v>
      </c>
      <c r="B263" s="85"/>
      <c r="C263" s="101" t="s">
        <v>424</v>
      </c>
      <c r="D263" s="102"/>
      <c r="E263" s="102"/>
      <c r="F263" s="102"/>
      <c r="G263" s="103"/>
      <c r="H263" s="40" t="s">
        <v>4</v>
      </c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0"/>
    </row>
    <row r="264" spans="1:21" s="27" customFormat="1" ht="8.1" customHeight="1" x14ac:dyDescent="0.2">
      <c r="A264" s="84" t="s">
        <v>389</v>
      </c>
      <c r="B264" s="85"/>
      <c r="C264" s="86" t="s">
        <v>427</v>
      </c>
      <c r="D264" s="87"/>
      <c r="E264" s="87"/>
      <c r="F264" s="87"/>
      <c r="G264" s="88"/>
      <c r="H264" s="40" t="s">
        <v>4</v>
      </c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0"/>
    </row>
    <row r="265" spans="1:21" s="27" customFormat="1" ht="8.1" customHeight="1" x14ac:dyDescent="0.2">
      <c r="A265" s="84" t="s">
        <v>390</v>
      </c>
      <c r="B265" s="85"/>
      <c r="C265" s="101" t="s">
        <v>424</v>
      </c>
      <c r="D265" s="102"/>
      <c r="E265" s="102"/>
      <c r="F265" s="102"/>
      <c r="G265" s="103"/>
      <c r="H265" s="40" t="s">
        <v>4</v>
      </c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0"/>
    </row>
    <row r="266" spans="1:21" s="27" customFormat="1" ht="8.1" customHeight="1" x14ac:dyDescent="0.2">
      <c r="A266" s="84" t="s">
        <v>391</v>
      </c>
      <c r="B266" s="85"/>
      <c r="C266" s="86" t="s">
        <v>428</v>
      </c>
      <c r="D266" s="87"/>
      <c r="E266" s="87"/>
      <c r="F266" s="87"/>
      <c r="G266" s="88"/>
      <c r="H266" s="40" t="s">
        <v>4</v>
      </c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0"/>
    </row>
    <row r="267" spans="1:21" s="27" customFormat="1" ht="8.1" customHeight="1" x14ac:dyDescent="0.2">
      <c r="A267" s="84" t="s">
        <v>392</v>
      </c>
      <c r="B267" s="85"/>
      <c r="C267" s="101" t="s">
        <v>424</v>
      </c>
      <c r="D267" s="102"/>
      <c r="E267" s="102"/>
      <c r="F267" s="102"/>
      <c r="G267" s="103"/>
      <c r="H267" s="40" t="s">
        <v>4</v>
      </c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0"/>
    </row>
    <row r="268" spans="1:21" s="27" customFormat="1" ht="8.1" customHeight="1" x14ac:dyDescent="0.2">
      <c r="A268" s="84" t="s">
        <v>393</v>
      </c>
      <c r="B268" s="85"/>
      <c r="C268" s="86" t="s">
        <v>429</v>
      </c>
      <c r="D268" s="87"/>
      <c r="E268" s="87"/>
      <c r="F268" s="87"/>
      <c r="G268" s="88"/>
      <c r="H268" s="40" t="s">
        <v>4</v>
      </c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0"/>
    </row>
    <row r="269" spans="1:21" s="27" customFormat="1" ht="8.1" customHeight="1" x14ac:dyDescent="0.2">
      <c r="A269" s="84" t="s">
        <v>394</v>
      </c>
      <c r="B269" s="85"/>
      <c r="C269" s="101" t="s">
        <v>424</v>
      </c>
      <c r="D269" s="102"/>
      <c r="E269" s="102"/>
      <c r="F269" s="102"/>
      <c r="G269" s="103"/>
      <c r="H269" s="40" t="s">
        <v>4</v>
      </c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0"/>
    </row>
    <row r="270" spans="1:21" s="27" customFormat="1" ht="8.1" customHeight="1" x14ac:dyDescent="0.2">
      <c r="A270" s="84" t="s">
        <v>393</v>
      </c>
      <c r="B270" s="85"/>
      <c r="C270" s="86" t="s">
        <v>430</v>
      </c>
      <c r="D270" s="87"/>
      <c r="E270" s="87"/>
      <c r="F270" s="87"/>
      <c r="G270" s="88"/>
      <c r="H270" s="40" t="s">
        <v>4</v>
      </c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0"/>
    </row>
    <row r="271" spans="1:21" s="27" customFormat="1" ht="8.1" customHeight="1" x14ac:dyDescent="0.2">
      <c r="A271" s="84" t="s">
        <v>395</v>
      </c>
      <c r="B271" s="85"/>
      <c r="C271" s="101" t="s">
        <v>424</v>
      </c>
      <c r="D271" s="102"/>
      <c r="E271" s="102"/>
      <c r="F271" s="102"/>
      <c r="G271" s="103"/>
      <c r="H271" s="40" t="s">
        <v>4</v>
      </c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0"/>
    </row>
    <row r="272" spans="1:21" s="27" customFormat="1" ht="16.5" customHeight="1" x14ac:dyDescent="0.2">
      <c r="A272" s="84" t="s">
        <v>396</v>
      </c>
      <c r="B272" s="85"/>
      <c r="C272" s="86" t="s">
        <v>677</v>
      </c>
      <c r="D272" s="87"/>
      <c r="E272" s="87"/>
      <c r="F272" s="87"/>
      <c r="G272" s="88"/>
      <c r="H272" s="40" t="s">
        <v>4</v>
      </c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0"/>
    </row>
    <row r="273" spans="1:21" s="27" customFormat="1" ht="8.1" customHeight="1" x14ac:dyDescent="0.2">
      <c r="A273" s="84" t="s">
        <v>397</v>
      </c>
      <c r="B273" s="85"/>
      <c r="C273" s="101" t="s">
        <v>424</v>
      </c>
      <c r="D273" s="102"/>
      <c r="E273" s="102"/>
      <c r="F273" s="102"/>
      <c r="G273" s="103"/>
      <c r="H273" s="40" t="s">
        <v>4</v>
      </c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0"/>
    </row>
    <row r="274" spans="1:21" s="27" customFormat="1" ht="8.1" customHeight="1" x14ac:dyDescent="0.2">
      <c r="A274" s="84" t="s">
        <v>398</v>
      </c>
      <c r="B274" s="85"/>
      <c r="C274" s="101" t="s">
        <v>85</v>
      </c>
      <c r="D274" s="102"/>
      <c r="E274" s="102"/>
      <c r="F274" s="102"/>
      <c r="G274" s="103"/>
      <c r="H274" s="40" t="s">
        <v>4</v>
      </c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0"/>
    </row>
    <row r="275" spans="1:21" s="27" customFormat="1" ht="8.1" customHeight="1" x14ac:dyDescent="0.2">
      <c r="A275" s="84" t="s">
        <v>399</v>
      </c>
      <c r="B275" s="85"/>
      <c r="C275" s="117" t="s">
        <v>424</v>
      </c>
      <c r="D275" s="118"/>
      <c r="E275" s="118"/>
      <c r="F275" s="118"/>
      <c r="G275" s="119"/>
      <c r="H275" s="40" t="s">
        <v>4</v>
      </c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0"/>
    </row>
    <row r="276" spans="1:21" s="27" customFormat="1" ht="8.1" customHeight="1" x14ac:dyDescent="0.2">
      <c r="A276" s="84" t="s">
        <v>400</v>
      </c>
      <c r="B276" s="85"/>
      <c r="C276" s="101" t="s">
        <v>86</v>
      </c>
      <c r="D276" s="102"/>
      <c r="E276" s="102"/>
      <c r="F276" s="102"/>
      <c r="G276" s="103"/>
      <c r="H276" s="40" t="s">
        <v>4</v>
      </c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0"/>
    </row>
    <row r="277" spans="1:21" s="27" customFormat="1" ht="8.1" customHeight="1" x14ac:dyDescent="0.2">
      <c r="A277" s="84" t="s">
        <v>401</v>
      </c>
      <c r="B277" s="85"/>
      <c r="C277" s="117" t="s">
        <v>424</v>
      </c>
      <c r="D277" s="118"/>
      <c r="E277" s="118"/>
      <c r="F277" s="118"/>
      <c r="G277" s="119"/>
      <c r="H277" s="40" t="s">
        <v>4</v>
      </c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0"/>
    </row>
    <row r="278" spans="1:21" s="27" customFormat="1" ht="8.1" customHeight="1" x14ac:dyDescent="0.2">
      <c r="A278" s="84" t="s">
        <v>402</v>
      </c>
      <c r="B278" s="85"/>
      <c r="C278" s="86" t="s">
        <v>432</v>
      </c>
      <c r="D278" s="87"/>
      <c r="E278" s="87"/>
      <c r="F278" s="87"/>
      <c r="G278" s="88"/>
      <c r="H278" s="40" t="s">
        <v>4</v>
      </c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0"/>
    </row>
    <row r="279" spans="1:21" s="27" customFormat="1" ht="8.1" customHeight="1" x14ac:dyDescent="0.2">
      <c r="A279" s="84" t="s">
        <v>403</v>
      </c>
      <c r="B279" s="85"/>
      <c r="C279" s="101" t="s">
        <v>424</v>
      </c>
      <c r="D279" s="102"/>
      <c r="E279" s="102"/>
      <c r="F279" s="102"/>
      <c r="G279" s="103"/>
      <c r="H279" s="40" t="s">
        <v>4</v>
      </c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0"/>
    </row>
    <row r="280" spans="1:21" s="27" customFormat="1" ht="8.1" customHeight="1" x14ac:dyDescent="0.2">
      <c r="A280" s="84" t="s">
        <v>404</v>
      </c>
      <c r="B280" s="85"/>
      <c r="C280" s="104" t="s">
        <v>433</v>
      </c>
      <c r="D280" s="105"/>
      <c r="E280" s="105"/>
      <c r="F280" s="105"/>
      <c r="G280" s="106"/>
      <c r="H280" s="40" t="s">
        <v>4</v>
      </c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0"/>
    </row>
    <row r="281" spans="1:21" s="27" customFormat="1" ht="8.1" customHeight="1" x14ac:dyDescent="0.2">
      <c r="A281" s="84" t="s">
        <v>405</v>
      </c>
      <c r="B281" s="85"/>
      <c r="C281" s="86" t="s">
        <v>434</v>
      </c>
      <c r="D281" s="87"/>
      <c r="E281" s="87"/>
      <c r="F281" s="87"/>
      <c r="G281" s="88"/>
      <c r="H281" s="40" t="s">
        <v>4</v>
      </c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0"/>
    </row>
    <row r="282" spans="1:21" s="27" customFormat="1" ht="8.1" customHeight="1" x14ac:dyDescent="0.2">
      <c r="A282" s="84" t="s">
        <v>406</v>
      </c>
      <c r="B282" s="85"/>
      <c r="C282" s="101" t="s">
        <v>424</v>
      </c>
      <c r="D282" s="102"/>
      <c r="E282" s="102"/>
      <c r="F282" s="102"/>
      <c r="G282" s="103"/>
      <c r="H282" s="40" t="s">
        <v>4</v>
      </c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0"/>
    </row>
    <row r="283" spans="1:21" s="27" customFormat="1" ht="8.1" customHeight="1" x14ac:dyDescent="0.2">
      <c r="A283" s="84" t="s">
        <v>407</v>
      </c>
      <c r="B283" s="85"/>
      <c r="C283" s="86" t="s">
        <v>435</v>
      </c>
      <c r="D283" s="87"/>
      <c r="E283" s="87"/>
      <c r="F283" s="87"/>
      <c r="G283" s="88"/>
      <c r="H283" s="40" t="s">
        <v>4</v>
      </c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0"/>
    </row>
    <row r="284" spans="1:21" s="27" customFormat="1" ht="8.1" customHeight="1" x14ac:dyDescent="0.2">
      <c r="A284" s="84" t="s">
        <v>408</v>
      </c>
      <c r="B284" s="85"/>
      <c r="C284" s="101" t="s">
        <v>274</v>
      </c>
      <c r="D284" s="102"/>
      <c r="E284" s="102"/>
      <c r="F284" s="102"/>
      <c r="G284" s="103"/>
      <c r="H284" s="40" t="s">
        <v>4</v>
      </c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0"/>
    </row>
    <row r="285" spans="1:21" s="27" customFormat="1" ht="8.1" customHeight="1" x14ac:dyDescent="0.2">
      <c r="A285" s="84" t="s">
        <v>409</v>
      </c>
      <c r="B285" s="85"/>
      <c r="C285" s="117" t="s">
        <v>424</v>
      </c>
      <c r="D285" s="118"/>
      <c r="E285" s="118"/>
      <c r="F285" s="118"/>
      <c r="G285" s="119"/>
      <c r="H285" s="40" t="s">
        <v>4</v>
      </c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0"/>
    </row>
    <row r="286" spans="1:21" s="27" customFormat="1" ht="8.1" customHeight="1" x14ac:dyDescent="0.2">
      <c r="A286" s="84" t="s">
        <v>410</v>
      </c>
      <c r="B286" s="85"/>
      <c r="C286" s="101" t="s">
        <v>436</v>
      </c>
      <c r="D286" s="102"/>
      <c r="E286" s="102"/>
      <c r="F286" s="102"/>
      <c r="G286" s="103"/>
      <c r="H286" s="40" t="s">
        <v>4</v>
      </c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0"/>
    </row>
    <row r="287" spans="1:21" s="27" customFormat="1" ht="8.1" customHeight="1" x14ac:dyDescent="0.2">
      <c r="A287" s="84" t="s">
        <v>411</v>
      </c>
      <c r="B287" s="85"/>
      <c r="C287" s="117" t="s">
        <v>424</v>
      </c>
      <c r="D287" s="118"/>
      <c r="E287" s="118"/>
      <c r="F287" s="118"/>
      <c r="G287" s="119"/>
      <c r="H287" s="40" t="s">
        <v>4</v>
      </c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0"/>
    </row>
    <row r="288" spans="1:21" s="27" customFormat="1" ht="16.5" customHeight="1" x14ac:dyDescent="0.2">
      <c r="A288" s="84" t="s">
        <v>412</v>
      </c>
      <c r="B288" s="85"/>
      <c r="C288" s="86" t="s">
        <v>437</v>
      </c>
      <c r="D288" s="87"/>
      <c r="E288" s="87"/>
      <c r="F288" s="87"/>
      <c r="G288" s="88"/>
      <c r="H288" s="40" t="s">
        <v>4</v>
      </c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0"/>
    </row>
    <row r="289" spans="1:21" s="27" customFormat="1" ht="8.1" customHeight="1" x14ac:dyDescent="0.2">
      <c r="A289" s="84" t="s">
        <v>438</v>
      </c>
      <c r="B289" s="85"/>
      <c r="C289" s="101" t="s">
        <v>424</v>
      </c>
      <c r="D289" s="102"/>
      <c r="E289" s="102"/>
      <c r="F289" s="102"/>
      <c r="G289" s="103"/>
      <c r="H289" s="40" t="s">
        <v>4</v>
      </c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0"/>
    </row>
    <row r="290" spans="1:21" s="27" customFormat="1" ht="8.1" customHeight="1" x14ac:dyDescent="0.2">
      <c r="A290" s="84" t="s">
        <v>439</v>
      </c>
      <c r="B290" s="85"/>
      <c r="C290" s="86" t="s">
        <v>451</v>
      </c>
      <c r="D290" s="87"/>
      <c r="E290" s="87"/>
      <c r="F290" s="87"/>
      <c r="G290" s="88"/>
      <c r="H290" s="40" t="s">
        <v>4</v>
      </c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0"/>
    </row>
    <row r="291" spans="1:21" s="27" customFormat="1" ht="8.1" customHeight="1" x14ac:dyDescent="0.2">
      <c r="A291" s="84" t="s">
        <v>440</v>
      </c>
      <c r="B291" s="85"/>
      <c r="C291" s="101" t="s">
        <v>424</v>
      </c>
      <c r="D291" s="102"/>
      <c r="E291" s="102"/>
      <c r="F291" s="102"/>
      <c r="G291" s="103"/>
      <c r="H291" s="40" t="s">
        <v>4</v>
      </c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0"/>
    </row>
    <row r="292" spans="1:21" s="27" customFormat="1" ht="8.1" customHeight="1" x14ac:dyDescent="0.2">
      <c r="A292" s="84" t="s">
        <v>441</v>
      </c>
      <c r="B292" s="85"/>
      <c r="C292" s="86" t="s">
        <v>452</v>
      </c>
      <c r="D292" s="87"/>
      <c r="E292" s="87"/>
      <c r="F292" s="87"/>
      <c r="G292" s="88"/>
      <c r="H292" s="40" t="s">
        <v>4</v>
      </c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0"/>
    </row>
    <row r="293" spans="1:21" s="27" customFormat="1" ht="8.1" customHeight="1" x14ac:dyDescent="0.2">
      <c r="A293" s="84" t="s">
        <v>442</v>
      </c>
      <c r="B293" s="85"/>
      <c r="C293" s="101" t="s">
        <v>424</v>
      </c>
      <c r="D293" s="102"/>
      <c r="E293" s="102"/>
      <c r="F293" s="102"/>
      <c r="G293" s="103"/>
      <c r="H293" s="40" t="s">
        <v>4</v>
      </c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0"/>
    </row>
    <row r="294" spans="1:21" s="27" customFormat="1" ht="8.1" customHeight="1" x14ac:dyDescent="0.2">
      <c r="A294" s="84" t="s">
        <v>443</v>
      </c>
      <c r="B294" s="85"/>
      <c r="C294" s="86" t="s">
        <v>453</v>
      </c>
      <c r="D294" s="87"/>
      <c r="E294" s="87"/>
      <c r="F294" s="87"/>
      <c r="G294" s="88"/>
      <c r="H294" s="40" t="s">
        <v>4</v>
      </c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0"/>
    </row>
    <row r="295" spans="1:21" s="27" customFormat="1" ht="8.1" customHeight="1" x14ac:dyDescent="0.2">
      <c r="A295" s="84" t="s">
        <v>444</v>
      </c>
      <c r="B295" s="85"/>
      <c r="C295" s="101" t="s">
        <v>424</v>
      </c>
      <c r="D295" s="102"/>
      <c r="E295" s="102"/>
      <c r="F295" s="102"/>
      <c r="G295" s="103"/>
      <c r="H295" s="40" t="s">
        <v>4</v>
      </c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0"/>
    </row>
    <row r="296" spans="1:21" s="27" customFormat="1" ht="8.1" customHeight="1" x14ac:dyDescent="0.2">
      <c r="A296" s="84" t="s">
        <v>445</v>
      </c>
      <c r="B296" s="85"/>
      <c r="C296" s="86" t="s">
        <v>454</v>
      </c>
      <c r="D296" s="87"/>
      <c r="E296" s="87"/>
      <c r="F296" s="87"/>
      <c r="G296" s="88"/>
      <c r="H296" s="40" t="s">
        <v>4</v>
      </c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0"/>
    </row>
    <row r="297" spans="1:21" s="27" customFormat="1" ht="8.1" customHeight="1" x14ac:dyDescent="0.2">
      <c r="A297" s="84" t="s">
        <v>446</v>
      </c>
      <c r="B297" s="85"/>
      <c r="C297" s="101" t="s">
        <v>424</v>
      </c>
      <c r="D297" s="102"/>
      <c r="E297" s="102"/>
      <c r="F297" s="102"/>
      <c r="G297" s="103"/>
      <c r="H297" s="40" t="s">
        <v>4</v>
      </c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0"/>
    </row>
    <row r="298" spans="1:21" s="27" customFormat="1" ht="16.5" customHeight="1" x14ac:dyDescent="0.2">
      <c r="A298" s="84" t="s">
        <v>447</v>
      </c>
      <c r="B298" s="85"/>
      <c r="C298" s="86" t="s">
        <v>455</v>
      </c>
      <c r="D298" s="87"/>
      <c r="E298" s="87"/>
      <c r="F298" s="87"/>
      <c r="G298" s="88"/>
      <c r="H298" s="40" t="s">
        <v>4</v>
      </c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0"/>
    </row>
    <row r="299" spans="1:21" s="27" customFormat="1" ht="8.1" customHeight="1" x14ac:dyDescent="0.2">
      <c r="A299" s="84" t="s">
        <v>448</v>
      </c>
      <c r="B299" s="85"/>
      <c r="C299" s="101" t="s">
        <v>424</v>
      </c>
      <c r="D299" s="102"/>
      <c r="E299" s="102"/>
      <c r="F299" s="102"/>
      <c r="G299" s="103"/>
      <c r="H299" s="40" t="s">
        <v>4</v>
      </c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0"/>
    </row>
    <row r="300" spans="1:21" s="27" customFormat="1" ht="8.1" customHeight="1" x14ac:dyDescent="0.2">
      <c r="A300" s="84" t="s">
        <v>449</v>
      </c>
      <c r="B300" s="85"/>
      <c r="C300" s="86" t="s">
        <v>456</v>
      </c>
      <c r="D300" s="87"/>
      <c r="E300" s="87"/>
      <c r="F300" s="87"/>
      <c r="G300" s="88"/>
      <c r="H300" s="40" t="s">
        <v>4</v>
      </c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0"/>
    </row>
    <row r="301" spans="1:21" s="27" customFormat="1" ht="8.1" customHeight="1" x14ac:dyDescent="0.2">
      <c r="A301" s="84" t="s">
        <v>450</v>
      </c>
      <c r="B301" s="85"/>
      <c r="C301" s="101" t="s">
        <v>424</v>
      </c>
      <c r="D301" s="102"/>
      <c r="E301" s="102"/>
      <c r="F301" s="102"/>
      <c r="G301" s="103"/>
      <c r="H301" s="40" t="s">
        <v>4</v>
      </c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0"/>
    </row>
    <row r="302" spans="1:21" s="27" customFormat="1" ht="17.100000000000001" customHeight="1" x14ac:dyDescent="0.2">
      <c r="A302" s="84" t="s">
        <v>457</v>
      </c>
      <c r="B302" s="85"/>
      <c r="C302" s="104" t="s">
        <v>470</v>
      </c>
      <c r="D302" s="105"/>
      <c r="E302" s="105"/>
      <c r="F302" s="105"/>
      <c r="G302" s="106"/>
      <c r="H302" s="40" t="s">
        <v>481</v>
      </c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0"/>
    </row>
    <row r="303" spans="1:21" s="27" customFormat="1" ht="8.1" customHeight="1" x14ac:dyDescent="0.2">
      <c r="A303" s="84" t="s">
        <v>458</v>
      </c>
      <c r="B303" s="85"/>
      <c r="C303" s="86" t="s">
        <v>471</v>
      </c>
      <c r="D303" s="87"/>
      <c r="E303" s="87"/>
      <c r="F303" s="87"/>
      <c r="G303" s="88"/>
      <c r="H303" s="40" t="s">
        <v>481</v>
      </c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0"/>
    </row>
    <row r="304" spans="1:21" s="27" customFormat="1" ht="17.100000000000001" customHeight="1" x14ac:dyDescent="0.2">
      <c r="A304" s="84" t="s">
        <v>459</v>
      </c>
      <c r="B304" s="85"/>
      <c r="C304" s="86" t="s">
        <v>472</v>
      </c>
      <c r="D304" s="87"/>
      <c r="E304" s="87"/>
      <c r="F304" s="87"/>
      <c r="G304" s="88"/>
      <c r="H304" s="40" t="s">
        <v>481</v>
      </c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0"/>
    </row>
    <row r="305" spans="1:21" s="27" customFormat="1" ht="17.100000000000001" customHeight="1" x14ac:dyDescent="0.2">
      <c r="A305" s="84" t="s">
        <v>460</v>
      </c>
      <c r="B305" s="85"/>
      <c r="C305" s="86" t="s">
        <v>473</v>
      </c>
      <c r="D305" s="87"/>
      <c r="E305" s="87"/>
      <c r="F305" s="87"/>
      <c r="G305" s="88"/>
      <c r="H305" s="40" t="s">
        <v>481</v>
      </c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0"/>
    </row>
    <row r="306" spans="1:21" s="27" customFormat="1" ht="17.100000000000001" customHeight="1" x14ac:dyDescent="0.2">
      <c r="A306" s="84" t="s">
        <v>461</v>
      </c>
      <c r="B306" s="85"/>
      <c r="C306" s="86" t="s">
        <v>474</v>
      </c>
      <c r="D306" s="87"/>
      <c r="E306" s="87"/>
      <c r="F306" s="87"/>
      <c r="G306" s="88"/>
      <c r="H306" s="40" t="s">
        <v>481</v>
      </c>
      <c r="I306" s="41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0"/>
    </row>
    <row r="307" spans="1:21" s="27" customFormat="1" ht="8.1" customHeight="1" x14ac:dyDescent="0.2">
      <c r="A307" s="84" t="s">
        <v>462</v>
      </c>
      <c r="B307" s="85"/>
      <c r="C307" s="86" t="s">
        <v>475</v>
      </c>
      <c r="D307" s="87"/>
      <c r="E307" s="87"/>
      <c r="F307" s="87"/>
      <c r="G307" s="88"/>
      <c r="H307" s="40" t="s">
        <v>481</v>
      </c>
      <c r="I307" s="41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0"/>
    </row>
    <row r="308" spans="1:21" s="27" customFormat="1" ht="8.1" customHeight="1" x14ac:dyDescent="0.2">
      <c r="A308" s="84" t="s">
        <v>463</v>
      </c>
      <c r="B308" s="85"/>
      <c r="C308" s="86" t="s">
        <v>476</v>
      </c>
      <c r="D308" s="87"/>
      <c r="E308" s="87"/>
      <c r="F308" s="87"/>
      <c r="G308" s="88"/>
      <c r="H308" s="40" t="s">
        <v>481</v>
      </c>
      <c r="I308" s="41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0"/>
    </row>
    <row r="309" spans="1:21" s="27" customFormat="1" ht="8.1" customHeight="1" x14ac:dyDescent="0.2">
      <c r="A309" s="84" t="s">
        <v>464</v>
      </c>
      <c r="B309" s="85"/>
      <c r="C309" s="86" t="s">
        <v>477</v>
      </c>
      <c r="D309" s="87"/>
      <c r="E309" s="87"/>
      <c r="F309" s="87"/>
      <c r="G309" s="88"/>
      <c r="H309" s="40" t="s">
        <v>481</v>
      </c>
      <c r="I309" s="41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0"/>
    </row>
    <row r="310" spans="1:21" s="27" customFormat="1" ht="8.1" customHeight="1" x14ac:dyDescent="0.2">
      <c r="A310" s="84" t="s">
        <v>465</v>
      </c>
      <c r="B310" s="85"/>
      <c r="C310" s="86" t="s">
        <v>478</v>
      </c>
      <c r="D310" s="87"/>
      <c r="E310" s="87"/>
      <c r="F310" s="87"/>
      <c r="G310" s="88"/>
      <c r="H310" s="40" t="s">
        <v>481</v>
      </c>
      <c r="I310" s="41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0"/>
    </row>
    <row r="311" spans="1:21" s="27" customFormat="1" ht="8.1" customHeight="1" x14ac:dyDescent="0.2">
      <c r="A311" s="84" t="s">
        <v>466</v>
      </c>
      <c r="B311" s="85"/>
      <c r="C311" s="86" t="s">
        <v>479</v>
      </c>
      <c r="D311" s="87"/>
      <c r="E311" s="87"/>
      <c r="F311" s="87"/>
      <c r="G311" s="88"/>
      <c r="H311" s="40" t="s">
        <v>481</v>
      </c>
      <c r="I311" s="41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0"/>
    </row>
    <row r="312" spans="1:21" s="27" customFormat="1" ht="16.5" customHeight="1" x14ac:dyDescent="0.2">
      <c r="A312" s="84" t="s">
        <v>467</v>
      </c>
      <c r="B312" s="85"/>
      <c r="C312" s="86" t="s">
        <v>678</v>
      </c>
      <c r="D312" s="87"/>
      <c r="E312" s="87"/>
      <c r="F312" s="87"/>
      <c r="G312" s="88"/>
      <c r="H312" s="40" t="s">
        <v>481</v>
      </c>
      <c r="I312" s="41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0"/>
    </row>
    <row r="313" spans="1:21" s="27" customFormat="1" ht="8.1" customHeight="1" x14ac:dyDescent="0.2">
      <c r="A313" s="84" t="s">
        <v>468</v>
      </c>
      <c r="B313" s="85"/>
      <c r="C313" s="101" t="s">
        <v>85</v>
      </c>
      <c r="D313" s="102"/>
      <c r="E313" s="102"/>
      <c r="F313" s="102"/>
      <c r="G313" s="103"/>
      <c r="H313" s="40" t="s">
        <v>481</v>
      </c>
      <c r="I313" s="41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0"/>
    </row>
    <row r="314" spans="1:21" s="27" customFormat="1" ht="9" customHeight="1" thickBot="1" x14ac:dyDescent="0.25">
      <c r="A314" s="91" t="s">
        <v>469</v>
      </c>
      <c r="B314" s="92"/>
      <c r="C314" s="134" t="s">
        <v>86</v>
      </c>
      <c r="D314" s="135"/>
      <c r="E314" s="135"/>
      <c r="F314" s="135"/>
      <c r="G314" s="136"/>
      <c r="H314" s="50" t="s">
        <v>481</v>
      </c>
      <c r="I314" s="51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0"/>
    </row>
    <row r="315" spans="1:21" s="27" customFormat="1" ht="10.5" customHeight="1" thickBot="1" x14ac:dyDescent="0.35">
      <c r="A315" s="154" t="s">
        <v>480</v>
      </c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6"/>
    </row>
    <row r="316" spans="1:21" s="27" customFormat="1" ht="9.75" customHeight="1" x14ac:dyDescent="0.2">
      <c r="A316" s="84" t="s">
        <v>485</v>
      </c>
      <c r="B316" s="85"/>
      <c r="C316" s="114" t="s">
        <v>486</v>
      </c>
      <c r="D316" s="115"/>
      <c r="E316" s="115"/>
      <c r="F316" s="115"/>
      <c r="G316" s="116"/>
      <c r="H316" s="40" t="s">
        <v>482</v>
      </c>
      <c r="I316" s="41" t="s">
        <v>487</v>
      </c>
      <c r="J316" s="42" t="s">
        <v>487</v>
      </c>
      <c r="K316" s="42" t="s">
        <v>487</v>
      </c>
      <c r="L316" s="42" t="s">
        <v>487</v>
      </c>
      <c r="M316" s="42" t="s">
        <v>487</v>
      </c>
      <c r="N316" s="42" t="s">
        <v>487</v>
      </c>
      <c r="O316" s="42" t="s">
        <v>487</v>
      </c>
      <c r="P316" s="42"/>
      <c r="Q316" s="42"/>
      <c r="R316" s="42"/>
      <c r="S316" s="42"/>
      <c r="T316" s="42" t="s">
        <v>487</v>
      </c>
      <c r="U316" s="40" t="s">
        <v>487</v>
      </c>
    </row>
    <row r="317" spans="1:21" s="27" customFormat="1" ht="8.25" customHeight="1" x14ac:dyDescent="0.2">
      <c r="A317" s="84" t="s">
        <v>488</v>
      </c>
      <c r="B317" s="85"/>
      <c r="C317" s="104" t="s">
        <v>494</v>
      </c>
      <c r="D317" s="105"/>
      <c r="E317" s="105"/>
      <c r="F317" s="105"/>
      <c r="G317" s="106"/>
      <c r="H317" s="40" t="s">
        <v>483</v>
      </c>
      <c r="I317" s="41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0"/>
    </row>
    <row r="318" spans="1:21" s="27" customFormat="1" ht="8.25" customHeight="1" x14ac:dyDescent="0.2">
      <c r="A318" s="84" t="s">
        <v>489</v>
      </c>
      <c r="B318" s="85"/>
      <c r="C318" s="104" t="s">
        <v>495</v>
      </c>
      <c r="D318" s="105"/>
      <c r="E318" s="105"/>
      <c r="F318" s="105"/>
      <c r="G318" s="106"/>
      <c r="H318" s="40" t="s">
        <v>484</v>
      </c>
      <c r="I318" s="41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0"/>
    </row>
    <row r="319" spans="1:21" s="27" customFormat="1" ht="8.25" customHeight="1" x14ac:dyDescent="0.2">
      <c r="A319" s="84" t="s">
        <v>490</v>
      </c>
      <c r="B319" s="85"/>
      <c r="C319" s="104" t="s">
        <v>496</v>
      </c>
      <c r="D319" s="105"/>
      <c r="E319" s="105"/>
      <c r="F319" s="105"/>
      <c r="G319" s="106"/>
      <c r="H319" s="40" t="s">
        <v>483</v>
      </c>
      <c r="I319" s="41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0"/>
    </row>
    <row r="320" spans="1:21" s="27" customFormat="1" ht="8.25" customHeight="1" x14ac:dyDescent="0.2">
      <c r="A320" s="84" t="s">
        <v>491</v>
      </c>
      <c r="B320" s="85"/>
      <c r="C320" s="104" t="s">
        <v>497</v>
      </c>
      <c r="D320" s="105"/>
      <c r="E320" s="105"/>
      <c r="F320" s="105"/>
      <c r="G320" s="106"/>
      <c r="H320" s="40" t="s">
        <v>484</v>
      </c>
      <c r="I320" s="41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0"/>
    </row>
    <row r="321" spans="1:21" s="27" customFormat="1" ht="8.25" customHeight="1" x14ac:dyDescent="0.2">
      <c r="A321" s="84" t="s">
        <v>492</v>
      </c>
      <c r="B321" s="85"/>
      <c r="C321" s="104" t="s">
        <v>498</v>
      </c>
      <c r="D321" s="105"/>
      <c r="E321" s="105"/>
      <c r="F321" s="105"/>
      <c r="G321" s="106"/>
      <c r="H321" s="40" t="s">
        <v>505</v>
      </c>
      <c r="I321" s="41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0"/>
    </row>
    <row r="322" spans="1:21" s="27" customFormat="1" ht="8.25" customHeight="1" x14ac:dyDescent="0.2">
      <c r="A322" s="84" t="s">
        <v>493</v>
      </c>
      <c r="B322" s="85"/>
      <c r="C322" s="104" t="s">
        <v>499</v>
      </c>
      <c r="D322" s="105"/>
      <c r="E322" s="105"/>
      <c r="F322" s="105"/>
      <c r="G322" s="106"/>
      <c r="H322" s="40" t="s">
        <v>482</v>
      </c>
      <c r="I322" s="41" t="s">
        <v>487</v>
      </c>
      <c r="J322" s="42" t="s">
        <v>487</v>
      </c>
      <c r="K322" s="42" t="s">
        <v>487</v>
      </c>
      <c r="L322" s="42" t="s">
        <v>487</v>
      </c>
      <c r="M322" s="42" t="s">
        <v>487</v>
      </c>
      <c r="N322" s="42" t="s">
        <v>487</v>
      </c>
      <c r="O322" s="42" t="s">
        <v>487</v>
      </c>
      <c r="P322" s="42"/>
      <c r="Q322" s="42"/>
      <c r="R322" s="42"/>
      <c r="S322" s="42"/>
      <c r="T322" s="42" t="s">
        <v>487</v>
      </c>
      <c r="U322" s="40" t="s">
        <v>487</v>
      </c>
    </row>
    <row r="323" spans="1:21" s="27" customFormat="1" ht="8.1" customHeight="1" x14ac:dyDescent="0.2">
      <c r="A323" s="84" t="s">
        <v>500</v>
      </c>
      <c r="B323" s="85"/>
      <c r="C323" s="86" t="s">
        <v>502</v>
      </c>
      <c r="D323" s="87"/>
      <c r="E323" s="87"/>
      <c r="F323" s="87"/>
      <c r="G323" s="88"/>
      <c r="H323" s="40" t="s">
        <v>505</v>
      </c>
      <c r="I323" s="41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0"/>
    </row>
    <row r="324" spans="1:21" s="27" customFormat="1" ht="8.1" customHeight="1" x14ac:dyDescent="0.2">
      <c r="A324" s="84" t="s">
        <v>501</v>
      </c>
      <c r="B324" s="85"/>
      <c r="C324" s="86" t="s">
        <v>503</v>
      </c>
      <c r="D324" s="87"/>
      <c r="E324" s="87"/>
      <c r="F324" s="87"/>
      <c r="G324" s="88"/>
      <c r="H324" s="40" t="s">
        <v>504</v>
      </c>
      <c r="I324" s="41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0"/>
    </row>
    <row r="325" spans="1:21" s="27" customFormat="1" ht="8.25" customHeight="1" x14ac:dyDescent="0.2">
      <c r="A325" s="84" t="s">
        <v>506</v>
      </c>
      <c r="B325" s="85"/>
      <c r="C325" s="104" t="s">
        <v>510</v>
      </c>
      <c r="D325" s="105"/>
      <c r="E325" s="105"/>
      <c r="F325" s="105"/>
      <c r="G325" s="106"/>
      <c r="H325" s="40" t="s">
        <v>482</v>
      </c>
      <c r="I325" s="41" t="s">
        <v>487</v>
      </c>
      <c r="J325" s="42" t="s">
        <v>487</v>
      </c>
      <c r="K325" s="42" t="s">
        <v>487</v>
      </c>
      <c r="L325" s="42" t="s">
        <v>487</v>
      </c>
      <c r="M325" s="42" t="s">
        <v>487</v>
      </c>
      <c r="N325" s="42" t="s">
        <v>487</v>
      </c>
      <c r="O325" s="42" t="s">
        <v>487</v>
      </c>
      <c r="P325" s="42"/>
      <c r="Q325" s="42"/>
      <c r="R325" s="42"/>
      <c r="S325" s="42"/>
      <c r="T325" s="42" t="s">
        <v>487</v>
      </c>
      <c r="U325" s="40" t="s">
        <v>487</v>
      </c>
    </row>
    <row r="326" spans="1:21" s="27" customFormat="1" ht="8.1" customHeight="1" x14ac:dyDescent="0.2">
      <c r="A326" s="84" t="s">
        <v>507</v>
      </c>
      <c r="B326" s="85"/>
      <c r="C326" s="86" t="s">
        <v>502</v>
      </c>
      <c r="D326" s="87"/>
      <c r="E326" s="87"/>
      <c r="F326" s="87"/>
      <c r="G326" s="88"/>
      <c r="H326" s="40" t="s">
        <v>505</v>
      </c>
      <c r="I326" s="41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0"/>
    </row>
    <row r="327" spans="1:21" s="27" customFormat="1" ht="8.1" customHeight="1" x14ac:dyDescent="0.2">
      <c r="A327" s="84" t="s">
        <v>508</v>
      </c>
      <c r="B327" s="85"/>
      <c r="C327" s="86" t="s">
        <v>511</v>
      </c>
      <c r="D327" s="87"/>
      <c r="E327" s="87"/>
      <c r="F327" s="87"/>
      <c r="G327" s="88"/>
      <c r="H327" s="40" t="s">
        <v>483</v>
      </c>
      <c r="I327" s="41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0"/>
    </row>
    <row r="328" spans="1:21" s="27" customFormat="1" ht="8.1" customHeight="1" x14ac:dyDescent="0.2">
      <c r="A328" s="84" t="s">
        <v>509</v>
      </c>
      <c r="B328" s="85"/>
      <c r="C328" s="86" t="s">
        <v>503</v>
      </c>
      <c r="D328" s="87"/>
      <c r="E328" s="87"/>
      <c r="F328" s="87"/>
      <c r="G328" s="88"/>
      <c r="H328" s="40" t="s">
        <v>504</v>
      </c>
      <c r="I328" s="41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0"/>
    </row>
    <row r="329" spans="1:21" s="27" customFormat="1" ht="8.25" customHeight="1" x14ac:dyDescent="0.2">
      <c r="A329" s="84" t="s">
        <v>512</v>
      </c>
      <c r="B329" s="85"/>
      <c r="C329" s="104" t="s">
        <v>515</v>
      </c>
      <c r="D329" s="105"/>
      <c r="E329" s="105"/>
      <c r="F329" s="105"/>
      <c r="G329" s="106"/>
      <c r="H329" s="40" t="s">
        <v>482</v>
      </c>
      <c r="I329" s="41" t="s">
        <v>487</v>
      </c>
      <c r="J329" s="42" t="s">
        <v>487</v>
      </c>
      <c r="K329" s="42" t="s">
        <v>487</v>
      </c>
      <c r="L329" s="42" t="s">
        <v>487</v>
      </c>
      <c r="M329" s="42" t="s">
        <v>487</v>
      </c>
      <c r="N329" s="42" t="s">
        <v>487</v>
      </c>
      <c r="O329" s="42" t="s">
        <v>487</v>
      </c>
      <c r="P329" s="42"/>
      <c r="Q329" s="42"/>
      <c r="R329" s="42"/>
      <c r="S329" s="42"/>
      <c r="T329" s="42" t="s">
        <v>487</v>
      </c>
      <c r="U329" s="40" t="s">
        <v>487</v>
      </c>
    </row>
    <row r="330" spans="1:21" s="27" customFormat="1" ht="8.1" customHeight="1" x14ac:dyDescent="0.2">
      <c r="A330" s="84" t="s">
        <v>513</v>
      </c>
      <c r="B330" s="85"/>
      <c r="C330" s="86" t="s">
        <v>502</v>
      </c>
      <c r="D330" s="87"/>
      <c r="E330" s="87"/>
      <c r="F330" s="87"/>
      <c r="G330" s="88"/>
      <c r="H330" s="40" t="s">
        <v>505</v>
      </c>
      <c r="I330" s="41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0"/>
    </row>
    <row r="331" spans="1:21" s="27" customFormat="1" ht="8.1" customHeight="1" x14ac:dyDescent="0.2">
      <c r="A331" s="84" t="s">
        <v>514</v>
      </c>
      <c r="B331" s="85"/>
      <c r="C331" s="86" t="s">
        <v>503</v>
      </c>
      <c r="D331" s="87"/>
      <c r="E331" s="87"/>
      <c r="F331" s="87"/>
      <c r="G331" s="88"/>
      <c r="H331" s="40" t="s">
        <v>504</v>
      </c>
      <c r="I331" s="41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0"/>
    </row>
    <row r="332" spans="1:21" s="27" customFormat="1" ht="8.25" customHeight="1" x14ac:dyDescent="0.2">
      <c r="A332" s="84" t="s">
        <v>516</v>
      </c>
      <c r="B332" s="85"/>
      <c r="C332" s="104" t="s">
        <v>679</v>
      </c>
      <c r="D332" s="105"/>
      <c r="E332" s="105"/>
      <c r="F332" s="105"/>
      <c r="G332" s="106"/>
      <c r="H332" s="40" t="s">
        <v>482</v>
      </c>
      <c r="I332" s="41" t="s">
        <v>487</v>
      </c>
      <c r="J332" s="42" t="s">
        <v>487</v>
      </c>
      <c r="K332" s="42" t="s">
        <v>487</v>
      </c>
      <c r="L332" s="42" t="s">
        <v>487</v>
      </c>
      <c r="M332" s="42" t="s">
        <v>487</v>
      </c>
      <c r="N332" s="42" t="s">
        <v>487</v>
      </c>
      <c r="O332" s="42" t="s">
        <v>487</v>
      </c>
      <c r="P332" s="42"/>
      <c r="Q332" s="42"/>
      <c r="R332" s="42"/>
      <c r="S332" s="42"/>
      <c r="T332" s="42" t="s">
        <v>487</v>
      </c>
      <c r="U332" s="40" t="s">
        <v>487</v>
      </c>
    </row>
    <row r="333" spans="1:21" s="27" customFormat="1" ht="8.1" customHeight="1" x14ac:dyDescent="0.2">
      <c r="A333" s="84" t="s">
        <v>517</v>
      </c>
      <c r="B333" s="85"/>
      <c r="C333" s="86" t="s">
        <v>502</v>
      </c>
      <c r="D333" s="87"/>
      <c r="E333" s="87"/>
      <c r="F333" s="87"/>
      <c r="G333" s="88"/>
      <c r="H333" s="40" t="s">
        <v>505</v>
      </c>
      <c r="I333" s="41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0"/>
    </row>
    <row r="334" spans="1:21" s="27" customFormat="1" ht="8.1" customHeight="1" x14ac:dyDescent="0.2">
      <c r="A334" s="84" t="s">
        <v>518</v>
      </c>
      <c r="B334" s="85"/>
      <c r="C334" s="86" t="s">
        <v>511</v>
      </c>
      <c r="D334" s="87"/>
      <c r="E334" s="87"/>
      <c r="F334" s="87"/>
      <c r="G334" s="88"/>
      <c r="H334" s="40" t="s">
        <v>483</v>
      </c>
      <c r="I334" s="41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0"/>
    </row>
    <row r="335" spans="1:21" s="27" customFormat="1" ht="8.1" customHeight="1" x14ac:dyDescent="0.2">
      <c r="A335" s="84" t="s">
        <v>519</v>
      </c>
      <c r="B335" s="85"/>
      <c r="C335" s="86" t="s">
        <v>503</v>
      </c>
      <c r="D335" s="87"/>
      <c r="E335" s="87"/>
      <c r="F335" s="87"/>
      <c r="G335" s="88"/>
      <c r="H335" s="40" t="s">
        <v>504</v>
      </c>
      <c r="I335" s="41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0"/>
    </row>
    <row r="336" spans="1:21" s="27" customFormat="1" ht="9" customHeight="1" x14ac:dyDescent="0.2">
      <c r="A336" s="84" t="s">
        <v>520</v>
      </c>
      <c r="B336" s="85"/>
      <c r="C336" s="114" t="s">
        <v>521</v>
      </c>
      <c r="D336" s="115"/>
      <c r="E336" s="115"/>
      <c r="F336" s="115"/>
      <c r="G336" s="116"/>
      <c r="H336" s="40" t="s">
        <v>482</v>
      </c>
      <c r="I336" s="41" t="s">
        <v>487</v>
      </c>
      <c r="J336" s="42" t="s">
        <v>487</v>
      </c>
      <c r="K336" s="42" t="s">
        <v>487</v>
      </c>
      <c r="L336" s="42" t="s">
        <v>487</v>
      </c>
      <c r="M336" s="42" t="s">
        <v>487</v>
      </c>
      <c r="N336" s="42" t="s">
        <v>487</v>
      </c>
      <c r="O336" s="42" t="s">
        <v>487</v>
      </c>
      <c r="P336" s="42"/>
      <c r="Q336" s="42"/>
      <c r="R336" s="42"/>
      <c r="S336" s="42"/>
      <c r="T336" s="42" t="s">
        <v>487</v>
      </c>
      <c r="U336" s="40" t="s">
        <v>487</v>
      </c>
    </row>
    <row r="337" spans="1:21" s="27" customFormat="1" ht="8.25" customHeight="1" x14ac:dyDescent="0.2">
      <c r="A337" s="84" t="s">
        <v>522</v>
      </c>
      <c r="B337" s="85"/>
      <c r="C337" s="104" t="s">
        <v>532</v>
      </c>
      <c r="D337" s="105"/>
      <c r="E337" s="105"/>
      <c r="F337" s="105"/>
      <c r="G337" s="106"/>
      <c r="H337" s="40" t="s">
        <v>505</v>
      </c>
      <c r="I337" s="41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0"/>
    </row>
    <row r="338" spans="1:21" s="27" customFormat="1" ht="16.5" customHeight="1" x14ac:dyDescent="0.2">
      <c r="A338" s="84" t="s">
        <v>523</v>
      </c>
      <c r="B338" s="85"/>
      <c r="C338" s="86" t="s">
        <v>533</v>
      </c>
      <c r="D338" s="87"/>
      <c r="E338" s="87"/>
      <c r="F338" s="87"/>
      <c r="G338" s="88"/>
      <c r="H338" s="40" t="s">
        <v>505</v>
      </c>
      <c r="I338" s="41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0"/>
    </row>
    <row r="339" spans="1:21" s="27" customFormat="1" ht="8.1" customHeight="1" x14ac:dyDescent="0.2">
      <c r="A339" s="84" t="s">
        <v>534</v>
      </c>
      <c r="B339" s="85"/>
      <c r="C339" s="101" t="s">
        <v>536</v>
      </c>
      <c r="D339" s="102"/>
      <c r="E339" s="102"/>
      <c r="F339" s="102"/>
      <c r="G339" s="103"/>
      <c r="H339" s="40" t="s">
        <v>505</v>
      </c>
      <c r="I339" s="41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0"/>
    </row>
    <row r="340" spans="1:21" s="27" customFormat="1" ht="8.1" customHeight="1" x14ac:dyDescent="0.2">
      <c r="A340" s="84" t="s">
        <v>535</v>
      </c>
      <c r="B340" s="85"/>
      <c r="C340" s="101" t="s">
        <v>537</v>
      </c>
      <c r="D340" s="102"/>
      <c r="E340" s="102"/>
      <c r="F340" s="102"/>
      <c r="G340" s="103"/>
      <c r="H340" s="40" t="s">
        <v>505</v>
      </c>
      <c r="I340" s="41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0"/>
    </row>
    <row r="341" spans="1:21" s="27" customFormat="1" ht="8.25" customHeight="1" x14ac:dyDescent="0.2">
      <c r="A341" s="84" t="s">
        <v>524</v>
      </c>
      <c r="B341" s="85"/>
      <c r="C341" s="104" t="s">
        <v>538</v>
      </c>
      <c r="D341" s="105"/>
      <c r="E341" s="105"/>
      <c r="F341" s="105"/>
      <c r="G341" s="106"/>
      <c r="H341" s="40" t="s">
        <v>505</v>
      </c>
      <c r="I341" s="41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0"/>
    </row>
    <row r="342" spans="1:21" s="27" customFormat="1" ht="8.25" customHeight="1" x14ac:dyDescent="0.2">
      <c r="A342" s="84" t="s">
        <v>525</v>
      </c>
      <c r="B342" s="85"/>
      <c r="C342" s="104" t="s">
        <v>539</v>
      </c>
      <c r="D342" s="105"/>
      <c r="E342" s="105"/>
      <c r="F342" s="105"/>
      <c r="G342" s="106"/>
      <c r="H342" s="40" t="s">
        <v>483</v>
      </c>
      <c r="I342" s="41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0"/>
    </row>
    <row r="343" spans="1:21" s="27" customFormat="1" ht="16.5" customHeight="1" x14ac:dyDescent="0.2">
      <c r="A343" s="84" t="s">
        <v>526</v>
      </c>
      <c r="B343" s="85"/>
      <c r="C343" s="86" t="s">
        <v>540</v>
      </c>
      <c r="D343" s="87"/>
      <c r="E343" s="87"/>
      <c r="F343" s="87"/>
      <c r="G343" s="88"/>
      <c r="H343" s="40" t="s">
        <v>483</v>
      </c>
      <c r="I343" s="41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0"/>
    </row>
    <row r="344" spans="1:21" s="27" customFormat="1" ht="8.1" customHeight="1" x14ac:dyDescent="0.2">
      <c r="A344" s="84" t="s">
        <v>527</v>
      </c>
      <c r="B344" s="85"/>
      <c r="C344" s="101" t="s">
        <v>536</v>
      </c>
      <c r="D344" s="102"/>
      <c r="E344" s="102"/>
      <c r="F344" s="102"/>
      <c r="G344" s="103"/>
      <c r="H344" s="40" t="s">
        <v>483</v>
      </c>
      <c r="I344" s="41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0"/>
    </row>
    <row r="345" spans="1:21" s="27" customFormat="1" ht="8.1" customHeight="1" x14ac:dyDescent="0.2">
      <c r="A345" s="84" t="s">
        <v>528</v>
      </c>
      <c r="B345" s="85"/>
      <c r="C345" s="101" t="s">
        <v>537</v>
      </c>
      <c r="D345" s="102"/>
      <c r="E345" s="102"/>
      <c r="F345" s="102"/>
      <c r="G345" s="103"/>
      <c r="H345" s="40" t="s">
        <v>483</v>
      </c>
      <c r="I345" s="41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0"/>
    </row>
    <row r="346" spans="1:21" s="27" customFormat="1" ht="8.25" customHeight="1" x14ac:dyDescent="0.2">
      <c r="A346" s="84" t="s">
        <v>529</v>
      </c>
      <c r="B346" s="85"/>
      <c r="C346" s="104" t="s">
        <v>541</v>
      </c>
      <c r="D346" s="105"/>
      <c r="E346" s="105"/>
      <c r="F346" s="105"/>
      <c r="G346" s="106"/>
      <c r="H346" s="40" t="s">
        <v>531</v>
      </c>
      <c r="I346" s="41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0"/>
    </row>
    <row r="347" spans="1:21" s="27" customFormat="1" ht="16.5" customHeight="1" x14ac:dyDescent="0.2">
      <c r="A347" s="84" t="s">
        <v>530</v>
      </c>
      <c r="B347" s="85"/>
      <c r="C347" s="104" t="s">
        <v>680</v>
      </c>
      <c r="D347" s="105"/>
      <c r="E347" s="105"/>
      <c r="F347" s="105"/>
      <c r="G347" s="106"/>
      <c r="H347" s="40" t="s">
        <v>4</v>
      </c>
      <c r="I347" s="41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0"/>
    </row>
    <row r="348" spans="1:21" s="27" customFormat="1" ht="9" customHeight="1" x14ac:dyDescent="0.2">
      <c r="A348" s="84" t="s">
        <v>542</v>
      </c>
      <c r="B348" s="85"/>
      <c r="C348" s="114" t="s">
        <v>546</v>
      </c>
      <c r="D348" s="115"/>
      <c r="E348" s="115"/>
      <c r="F348" s="115"/>
      <c r="G348" s="116"/>
      <c r="H348" s="40" t="s">
        <v>482</v>
      </c>
      <c r="I348" s="41" t="s">
        <v>487</v>
      </c>
      <c r="J348" s="42" t="s">
        <v>487</v>
      </c>
      <c r="K348" s="42" t="s">
        <v>487</v>
      </c>
      <c r="L348" s="42" t="s">
        <v>487</v>
      </c>
      <c r="M348" s="42" t="s">
        <v>487</v>
      </c>
      <c r="N348" s="42" t="s">
        <v>487</v>
      </c>
      <c r="O348" s="42" t="s">
        <v>487</v>
      </c>
      <c r="P348" s="42"/>
      <c r="Q348" s="42"/>
      <c r="R348" s="42"/>
      <c r="S348" s="42"/>
      <c r="T348" s="42" t="s">
        <v>487</v>
      </c>
      <c r="U348" s="40" t="s">
        <v>487</v>
      </c>
    </row>
    <row r="349" spans="1:21" s="27" customFormat="1" ht="8.1" customHeight="1" x14ac:dyDescent="0.2">
      <c r="A349" s="84" t="s">
        <v>543</v>
      </c>
      <c r="B349" s="85"/>
      <c r="C349" s="104" t="s">
        <v>547</v>
      </c>
      <c r="D349" s="105"/>
      <c r="E349" s="105"/>
      <c r="F349" s="105"/>
      <c r="G349" s="106"/>
      <c r="H349" s="40" t="s">
        <v>505</v>
      </c>
      <c r="I349" s="41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0"/>
    </row>
    <row r="350" spans="1:21" s="27" customFormat="1" ht="18.75" x14ac:dyDescent="0.2">
      <c r="A350" s="84" t="s">
        <v>544</v>
      </c>
      <c r="B350" s="85"/>
      <c r="C350" s="104" t="s">
        <v>549</v>
      </c>
      <c r="D350" s="105"/>
      <c r="E350" s="105"/>
      <c r="F350" s="105"/>
      <c r="G350" s="106"/>
      <c r="H350" s="40" t="s">
        <v>484</v>
      </c>
      <c r="I350" s="41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0"/>
    </row>
    <row r="351" spans="1:21" s="27" customFormat="1" ht="24.75" customHeight="1" x14ac:dyDescent="0.2">
      <c r="A351" s="84" t="s">
        <v>545</v>
      </c>
      <c r="B351" s="85"/>
      <c r="C351" s="104" t="s">
        <v>550</v>
      </c>
      <c r="D351" s="105"/>
      <c r="E351" s="105"/>
      <c r="F351" s="105"/>
      <c r="G351" s="106"/>
      <c r="H351" s="40" t="s">
        <v>4</v>
      </c>
      <c r="I351" s="41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0"/>
    </row>
    <row r="352" spans="1:21" s="27" customFormat="1" ht="16.5" customHeight="1" x14ac:dyDescent="0.2">
      <c r="A352" s="84" t="s">
        <v>548</v>
      </c>
      <c r="B352" s="85"/>
      <c r="C352" s="104" t="s">
        <v>551</v>
      </c>
      <c r="D352" s="105"/>
      <c r="E352" s="105"/>
      <c r="F352" s="105"/>
      <c r="G352" s="106"/>
      <c r="H352" s="40" t="s">
        <v>4</v>
      </c>
      <c r="I352" s="41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0"/>
    </row>
    <row r="353" spans="1:21" s="27" customFormat="1" ht="9" customHeight="1" x14ac:dyDescent="0.2">
      <c r="A353" s="84" t="s">
        <v>552</v>
      </c>
      <c r="B353" s="85"/>
      <c r="C353" s="114" t="s">
        <v>553</v>
      </c>
      <c r="D353" s="115"/>
      <c r="E353" s="115"/>
      <c r="F353" s="115"/>
      <c r="G353" s="116"/>
      <c r="H353" s="40" t="s">
        <v>482</v>
      </c>
      <c r="I353" s="41" t="s">
        <v>487</v>
      </c>
      <c r="J353" s="42" t="s">
        <v>487</v>
      </c>
      <c r="K353" s="42" t="s">
        <v>487</v>
      </c>
      <c r="L353" s="42" t="s">
        <v>487</v>
      </c>
      <c r="M353" s="42" t="s">
        <v>487</v>
      </c>
      <c r="N353" s="42" t="s">
        <v>487</v>
      </c>
      <c r="O353" s="42" t="s">
        <v>487</v>
      </c>
      <c r="P353" s="42"/>
      <c r="Q353" s="42"/>
      <c r="R353" s="42"/>
      <c r="S353" s="42"/>
      <c r="T353" s="42" t="s">
        <v>487</v>
      </c>
      <c r="U353" s="40" t="s">
        <v>487</v>
      </c>
    </row>
    <row r="354" spans="1:21" s="27" customFormat="1" ht="8.25" customHeight="1" x14ac:dyDescent="0.2">
      <c r="A354" s="84" t="s">
        <v>554</v>
      </c>
      <c r="B354" s="85"/>
      <c r="C354" s="104" t="s">
        <v>558</v>
      </c>
      <c r="D354" s="105"/>
      <c r="E354" s="105"/>
      <c r="F354" s="105"/>
      <c r="G354" s="106"/>
      <c r="H354" s="40" t="s">
        <v>483</v>
      </c>
      <c r="I354" s="41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0"/>
    </row>
    <row r="355" spans="1:21" s="27" customFormat="1" ht="24.75" customHeight="1" x14ac:dyDescent="0.2">
      <c r="A355" s="84" t="s">
        <v>555</v>
      </c>
      <c r="B355" s="85"/>
      <c r="C355" s="86" t="s">
        <v>559</v>
      </c>
      <c r="D355" s="87"/>
      <c r="E355" s="87"/>
      <c r="F355" s="87"/>
      <c r="G355" s="88"/>
      <c r="H355" s="40" t="s">
        <v>483</v>
      </c>
      <c r="I355" s="41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0"/>
    </row>
    <row r="356" spans="1:21" s="27" customFormat="1" ht="24.75" customHeight="1" x14ac:dyDescent="0.2">
      <c r="A356" s="84" t="s">
        <v>556</v>
      </c>
      <c r="B356" s="85"/>
      <c r="C356" s="86" t="s">
        <v>560</v>
      </c>
      <c r="D356" s="87"/>
      <c r="E356" s="87"/>
      <c r="F356" s="87"/>
      <c r="G356" s="88"/>
      <c r="H356" s="40" t="s">
        <v>483</v>
      </c>
      <c r="I356" s="41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0"/>
    </row>
    <row r="357" spans="1:21" s="27" customFormat="1" ht="16.5" customHeight="1" x14ac:dyDescent="0.2">
      <c r="A357" s="84" t="s">
        <v>557</v>
      </c>
      <c r="B357" s="85"/>
      <c r="C357" s="86" t="s">
        <v>561</v>
      </c>
      <c r="D357" s="87"/>
      <c r="E357" s="87"/>
      <c r="F357" s="87"/>
      <c r="G357" s="88"/>
      <c r="H357" s="40" t="s">
        <v>483</v>
      </c>
      <c r="I357" s="41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0"/>
    </row>
    <row r="358" spans="1:21" s="27" customFormat="1" ht="8.25" customHeight="1" x14ac:dyDescent="0.2">
      <c r="A358" s="84" t="s">
        <v>562</v>
      </c>
      <c r="B358" s="85"/>
      <c r="C358" s="104" t="s">
        <v>570</v>
      </c>
      <c r="D358" s="105"/>
      <c r="E358" s="105"/>
      <c r="F358" s="105"/>
      <c r="G358" s="106"/>
      <c r="H358" s="40" t="s">
        <v>505</v>
      </c>
      <c r="I358" s="41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0"/>
    </row>
    <row r="359" spans="1:21" s="27" customFormat="1" ht="16.5" customHeight="1" x14ac:dyDescent="0.2">
      <c r="A359" s="84" t="s">
        <v>563</v>
      </c>
      <c r="B359" s="85"/>
      <c r="C359" s="86" t="s">
        <v>681</v>
      </c>
      <c r="D359" s="87"/>
      <c r="E359" s="87"/>
      <c r="F359" s="87"/>
      <c r="G359" s="88"/>
      <c r="H359" s="40" t="s">
        <v>505</v>
      </c>
      <c r="I359" s="41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0"/>
    </row>
    <row r="360" spans="1:21" s="27" customFormat="1" ht="8.1" customHeight="1" x14ac:dyDescent="0.2">
      <c r="A360" s="84" t="s">
        <v>564</v>
      </c>
      <c r="B360" s="85"/>
      <c r="C360" s="86" t="s">
        <v>571</v>
      </c>
      <c r="D360" s="87"/>
      <c r="E360" s="87"/>
      <c r="F360" s="87"/>
      <c r="G360" s="88"/>
      <c r="H360" s="40" t="s">
        <v>505</v>
      </c>
      <c r="I360" s="41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0"/>
    </row>
    <row r="361" spans="1:21" s="27" customFormat="1" ht="16.5" customHeight="1" x14ac:dyDescent="0.2">
      <c r="A361" s="84" t="s">
        <v>565</v>
      </c>
      <c r="B361" s="85"/>
      <c r="C361" s="104" t="s">
        <v>684</v>
      </c>
      <c r="D361" s="105"/>
      <c r="E361" s="105"/>
      <c r="F361" s="105"/>
      <c r="G361" s="106"/>
      <c r="H361" s="40" t="s">
        <v>4</v>
      </c>
      <c r="I361" s="41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0"/>
    </row>
    <row r="362" spans="1:21" s="27" customFormat="1" ht="8.1" customHeight="1" x14ac:dyDescent="0.2">
      <c r="A362" s="84" t="s">
        <v>566</v>
      </c>
      <c r="B362" s="85"/>
      <c r="C362" s="86" t="s">
        <v>85</v>
      </c>
      <c r="D362" s="87"/>
      <c r="E362" s="87"/>
      <c r="F362" s="87"/>
      <c r="G362" s="88"/>
      <c r="H362" s="40" t="s">
        <v>4</v>
      </c>
      <c r="I362" s="41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0"/>
    </row>
    <row r="363" spans="1:21" s="27" customFormat="1" ht="8.1" customHeight="1" x14ac:dyDescent="0.2">
      <c r="A363" s="84" t="s">
        <v>567</v>
      </c>
      <c r="B363" s="85"/>
      <c r="C363" s="86" t="s">
        <v>86</v>
      </c>
      <c r="D363" s="87"/>
      <c r="E363" s="87"/>
      <c r="F363" s="87"/>
      <c r="G363" s="88"/>
      <c r="H363" s="40" t="s">
        <v>4</v>
      </c>
      <c r="I363" s="41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0"/>
    </row>
    <row r="364" spans="1:21" s="27" customFormat="1" ht="9" customHeight="1" thickBot="1" x14ac:dyDescent="0.25">
      <c r="A364" s="142" t="s">
        <v>568</v>
      </c>
      <c r="B364" s="143"/>
      <c r="C364" s="123" t="s">
        <v>572</v>
      </c>
      <c r="D364" s="124"/>
      <c r="E364" s="124"/>
      <c r="F364" s="124"/>
      <c r="G364" s="125"/>
      <c r="H364" s="46" t="s">
        <v>569</v>
      </c>
      <c r="I364" s="47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6"/>
    </row>
    <row r="365" spans="1:21" s="27" customFormat="1" ht="13.5" customHeight="1" thickBot="1" x14ac:dyDescent="0.25">
      <c r="A365" s="107" t="s">
        <v>573</v>
      </c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9"/>
      <c r="Q365" s="109"/>
      <c r="R365" s="109"/>
      <c r="S365" s="109"/>
      <c r="T365" s="108"/>
      <c r="U365" s="110"/>
    </row>
    <row r="366" spans="1:21" s="29" customFormat="1" ht="29.25" customHeight="1" x14ac:dyDescent="0.15">
      <c r="A366" s="126" t="s">
        <v>6</v>
      </c>
      <c r="B366" s="127"/>
      <c r="C366" s="130" t="s">
        <v>7</v>
      </c>
      <c r="D366" s="131"/>
      <c r="E366" s="131"/>
      <c r="F366" s="131"/>
      <c r="G366" s="127"/>
      <c r="H366" s="147" t="s">
        <v>1</v>
      </c>
      <c r="I366" s="56"/>
      <c r="J366" s="57"/>
      <c r="K366" s="57">
        <v>2024</v>
      </c>
      <c r="L366" s="89">
        <v>2025</v>
      </c>
      <c r="M366" s="90"/>
      <c r="N366" s="89">
        <v>2026</v>
      </c>
      <c r="O366" s="90"/>
      <c r="P366" s="152">
        <v>2027</v>
      </c>
      <c r="Q366" s="153"/>
      <c r="R366" s="152">
        <v>2028</v>
      </c>
      <c r="S366" s="153"/>
      <c r="T366" s="89" t="s">
        <v>8</v>
      </c>
      <c r="U366" s="144"/>
    </row>
    <row r="367" spans="1:21" s="29" customFormat="1" ht="32.25" customHeight="1" x14ac:dyDescent="0.15">
      <c r="A367" s="128"/>
      <c r="B367" s="129"/>
      <c r="C367" s="132"/>
      <c r="D367" s="133"/>
      <c r="E367" s="133"/>
      <c r="F367" s="133"/>
      <c r="G367" s="129"/>
      <c r="H367" s="148"/>
      <c r="I367" s="58"/>
      <c r="J367" s="59"/>
      <c r="K367" s="59" t="s">
        <v>2</v>
      </c>
      <c r="L367" s="59" t="s">
        <v>3</v>
      </c>
      <c r="M367" s="59" t="s">
        <v>5</v>
      </c>
      <c r="N367" s="59" t="s">
        <v>3</v>
      </c>
      <c r="O367" s="59" t="s">
        <v>9</v>
      </c>
      <c r="P367" s="59" t="s">
        <v>3</v>
      </c>
      <c r="Q367" s="59" t="s">
        <v>9</v>
      </c>
      <c r="R367" s="59" t="s">
        <v>3</v>
      </c>
      <c r="S367" s="59" t="s">
        <v>9</v>
      </c>
      <c r="T367" s="59" t="s">
        <v>3</v>
      </c>
      <c r="U367" s="60" t="s">
        <v>9</v>
      </c>
    </row>
    <row r="368" spans="1:21" s="30" customFormat="1" ht="19.5" thickBot="1" x14ac:dyDescent="0.25">
      <c r="A368" s="140">
        <v>1</v>
      </c>
      <c r="B368" s="141"/>
      <c r="C368" s="145">
        <v>2</v>
      </c>
      <c r="D368" s="146"/>
      <c r="E368" s="146"/>
      <c r="F368" s="146"/>
      <c r="G368" s="141"/>
      <c r="H368" s="61">
        <v>3</v>
      </c>
      <c r="I368" s="62"/>
      <c r="J368" s="63"/>
      <c r="K368" s="63">
        <v>6</v>
      </c>
      <c r="L368" s="63">
        <v>7</v>
      </c>
      <c r="M368" s="63">
        <v>8</v>
      </c>
      <c r="N368" s="63">
        <v>9</v>
      </c>
      <c r="O368" s="63">
        <v>10</v>
      </c>
      <c r="P368" s="63"/>
      <c r="Q368" s="63"/>
      <c r="R368" s="63"/>
      <c r="S368" s="63"/>
      <c r="T368" s="63">
        <v>13</v>
      </c>
      <c r="U368" s="61">
        <v>14</v>
      </c>
    </row>
    <row r="369" spans="1:21" s="27" customFormat="1" ht="18" customHeight="1" x14ac:dyDescent="0.2">
      <c r="A369" s="149" t="s">
        <v>574</v>
      </c>
      <c r="B369" s="150"/>
      <c r="C369" s="150"/>
      <c r="D369" s="150"/>
      <c r="E369" s="150"/>
      <c r="F369" s="150"/>
      <c r="G369" s="151"/>
      <c r="H369" s="40" t="s">
        <v>4</v>
      </c>
      <c r="I369" s="41"/>
      <c r="J369" s="42"/>
      <c r="K369" s="42">
        <v>0</v>
      </c>
      <c r="L369" s="42">
        <v>0.374</v>
      </c>
      <c r="M369" s="42"/>
      <c r="N369" s="42">
        <v>0.38700000000000001</v>
      </c>
      <c r="O369" s="42"/>
      <c r="P369" s="42">
        <v>0.40300000000000002</v>
      </c>
      <c r="Q369" s="42"/>
      <c r="R369" s="42">
        <v>0.15</v>
      </c>
      <c r="S369" s="42"/>
      <c r="T369" s="42">
        <f>SUM(K369:S369)</f>
        <v>1.3140000000000001</v>
      </c>
      <c r="U369" s="40"/>
    </row>
    <row r="370" spans="1:21" s="27" customFormat="1" ht="29.25" customHeight="1" x14ac:dyDescent="0.2">
      <c r="A370" s="84" t="s">
        <v>24</v>
      </c>
      <c r="B370" s="85"/>
      <c r="C370" s="114" t="s">
        <v>587</v>
      </c>
      <c r="D370" s="115"/>
      <c r="E370" s="115"/>
      <c r="F370" s="115"/>
      <c r="G370" s="116"/>
      <c r="H370" s="40" t="s">
        <v>4</v>
      </c>
      <c r="I370" s="41"/>
      <c r="J370" s="42"/>
      <c r="K370" s="42">
        <v>0</v>
      </c>
      <c r="L370" s="42">
        <v>0.374</v>
      </c>
      <c r="M370" s="42"/>
      <c r="N370" s="42">
        <v>0.38700000000000001</v>
      </c>
      <c r="O370" s="42"/>
      <c r="P370" s="42">
        <v>0.40300000000000002</v>
      </c>
      <c r="Q370" s="42"/>
      <c r="R370" s="42">
        <v>0.15</v>
      </c>
      <c r="S370" s="42"/>
      <c r="T370" s="42">
        <f>SUM(K370:S370)</f>
        <v>1.3140000000000001</v>
      </c>
      <c r="U370" s="40"/>
    </row>
    <row r="371" spans="1:21" s="27" customFormat="1" ht="54" customHeight="1" x14ac:dyDescent="0.2">
      <c r="A371" s="84" t="s">
        <v>10</v>
      </c>
      <c r="B371" s="85"/>
      <c r="C371" s="104" t="s">
        <v>620</v>
      </c>
      <c r="D371" s="105"/>
      <c r="E371" s="105"/>
      <c r="F371" s="105"/>
      <c r="G371" s="106"/>
      <c r="H371" s="40" t="s">
        <v>4</v>
      </c>
      <c r="I371" s="41"/>
      <c r="J371" s="42"/>
      <c r="K371" s="42">
        <v>0</v>
      </c>
      <c r="L371" s="42">
        <v>0.374</v>
      </c>
      <c r="M371" s="42"/>
      <c r="N371" s="42">
        <v>0.38700000000000001</v>
      </c>
      <c r="O371" s="42"/>
      <c r="P371" s="42">
        <v>0.40300000000000002</v>
      </c>
      <c r="Q371" s="42"/>
      <c r="R371" s="42">
        <v>0.15</v>
      </c>
      <c r="S371" s="42"/>
      <c r="T371" s="42">
        <f>SUM(K371:S371)</f>
        <v>1.3140000000000001</v>
      </c>
      <c r="U371" s="40"/>
    </row>
    <row r="372" spans="1:21" s="27" customFormat="1" ht="58.5" customHeight="1" x14ac:dyDescent="0.2">
      <c r="A372" s="84" t="s">
        <v>11</v>
      </c>
      <c r="B372" s="85"/>
      <c r="C372" s="86" t="s">
        <v>621</v>
      </c>
      <c r="D372" s="87"/>
      <c r="E372" s="87"/>
      <c r="F372" s="87"/>
      <c r="G372" s="88"/>
      <c r="H372" s="40" t="s">
        <v>4</v>
      </c>
      <c r="I372" s="41"/>
      <c r="J372" s="42"/>
      <c r="K372" s="42"/>
      <c r="L372" s="42">
        <v>0.374</v>
      </c>
      <c r="M372" s="42"/>
      <c r="N372" s="42">
        <v>0.38700000000000001</v>
      </c>
      <c r="O372" s="42"/>
      <c r="P372" s="42">
        <v>0.40300000000000002</v>
      </c>
      <c r="Q372" s="42"/>
      <c r="R372" s="42">
        <v>0.15</v>
      </c>
      <c r="S372" s="42"/>
      <c r="T372" s="42">
        <f>SUM(K372:S372)</f>
        <v>1.3140000000000001</v>
      </c>
      <c r="U372" s="40"/>
    </row>
    <row r="373" spans="1:21" s="27" customFormat="1" ht="18.75" x14ac:dyDescent="0.2">
      <c r="A373" s="84" t="s">
        <v>575</v>
      </c>
      <c r="B373" s="85"/>
      <c r="C373" s="101" t="s">
        <v>622</v>
      </c>
      <c r="D373" s="102"/>
      <c r="E373" s="102"/>
      <c r="F373" s="102"/>
      <c r="G373" s="103"/>
      <c r="H373" s="40" t="s">
        <v>4</v>
      </c>
      <c r="I373" s="41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0"/>
    </row>
    <row r="374" spans="1:21" s="27" customFormat="1" ht="16.5" customHeight="1" x14ac:dyDescent="0.2">
      <c r="A374" s="84" t="s">
        <v>576</v>
      </c>
      <c r="B374" s="85"/>
      <c r="C374" s="117" t="s">
        <v>46</v>
      </c>
      <c r="D374" s="118"/>
      <c r="E374" s="118"/>
      <c r="F374" s="118"/>
      <c r="G374" s="119"/>
      <c r="H374" s="40" t="s">
        <v>4</v>
      </c>
      <c r="I374" s="41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0"/>
    </row>
    <row r="375" spans="1:21" s="27" customFormat="1" ht="16.5" customHeight="1" x14ac:dyDescent="0.2">
      <c r="A375" s="84" t="s">
        <v>577</v>
      </c>
      <c r="B375" s="85"/>
      <c r="C375" s="117" t="s">
        <v>55</v>
      </c>
      <c r="D375" s="118"/>
      <c r="E375" s="118"/>
      <c r="F375" s="118"/>
      <c r="G375" s="119"/>
      <c r="H375" s="40" t="s">
        <v>4</v>
      </c>
      <c r="I375" s="41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0"/>
    </row>
    <row r="376" spans="1:21" s="27" customFormat="1" ht="69.75" customHeight="1" x14ac:dyDescent="0.2">
      <c r="A376" s="84" t="s">
        <v>578</v>
      </c>
      <c r="B376" s="85"/>
      <c r="C376" s="117" t="s">
        <v>56</v>
      </c>
      <c r="D376" s="118"/>
      <c r="E376" s="118"/>
      <c r="F376" s="118"/>
      <c r="G376" s="119"/>
      <c r="H376" s="40" t="s">
        <v>4</v>
      </c>
      <c r="I376" s="41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>
        <f>SUM(L376:S376)</f>
        <v>0</v>
      </c>
      <c r="U376" s="40"/>
    </row>
    <row r="377" spans="1:21" s="27" customFormat="1" ht="18.75" x14ac:dyDescent="0.2">
      <c r="A377" s="84" t="s">
        <v>579</v>
      </c>
      <c r="B377" s="85"/>
      <c r="C377" s="101" t="s">
        <v>623</v>
      </c>
      <c r="D377" s="102"/>
      <c r="E377" s="102"/>
      <c r="F377" s="102"/>
      <c r="G377" s="103"/>
      <c r="H377" s="40" t="s">
        <v>4</v>
      </c>
      <c r="I377" s="41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0"/>
    </row>
    <row r="378" spans="1:21" s="27" customFormat="1" ht="42.75" customHeight="1" x14ac:dyDescent="0.2">
      <c r="A378" s="84" t="s">
        <v>580</v>
      </c>
      <c r="B378" s="85"/>
      <c r="C378" s="101" t="s">
        <v>624</v>
      </c>
      <c r="D378" s="102"/>
      <c r="E378" s="102"/>
      <c r="F378" s="102"/>
      <c r="G378" s="103"/>
      <c r="H378" s="40" t="s">
        <v>4</v>
      </c>
      <c r="I378" s="41"/>
      <c r="J378" s="42"/>
      <c r="K378" s="42">
        <v>0.94</v>
      </c>
      <c r="L378" s="42">
        <v>0.374</v>
      </c>
      <c r="M378" s="42"/>
      <c r="N378" s="42">
        <v>0.38700000000000001</v>
      </c>
      <c r="O378" s="42"/>
      <c r="P378" s="42">
        <v>0.40300000000000002</v>
      </c>
      <c r="Q378" s="42"/>
      <c r="R378" s="42"/>
      <c r="S378" s="42"/>
      <c r="T378" s="42">
        <f>SUM(K378:S378)</f>
        <v>2.1040000000000001</v>
      </c>
      <c r="U378" s="40"/>
    </row>
    <row r="379" spans="1:21" s="27" customFormat="1" ht="18.75" x14ac:dyDescent="0.2">
      <c r="A379" s="84" t="s">
        <v>581</v>
      </c>
      <c r="B379" s="85"/>
      <c r="C379" s="101" t="s">
        <v>625</v>
      </c>
      <c r="D379" s="102"/>
      <c r="E379" s="102"/>
      <c r="F379" s="102"/>
      <c r="G379" s="103"/>
      <c r="H379" s="40" t="s">
        <v>4</v>
      </c>
      <c r="I379" s="41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0"/>
    </row>
    <row r="380" spans="1:21" s="27" customFormat="1" ht="18.75" x14ac:dyDescent="0.2">
      <c r="A380" s="84" t="s">
        <v>582</v>
      </c>
      <c r="B380" s="85"/>
      <c r="C380" s="101" t="s">
        <v>626</v>
      </c>
      <c r="D380" s="102"/>
      <c r="E380" s="102"/>
      <c r="F380" s="102"/>
      <c r="G380" s="103"/>
      <c r="H380" s="40" t="s">
        <v>4</v>
      </c>
      <c r="I380" s="41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0"/>
    </row>
    <row r="381" spans="1:21" s="27" customFormat="1" ht="16.5" customHeight="1" x14ac:dyDescent="0.2">
      <c r="A381" s="84" t="s">
        <v>583</v>
      </c>
      <c r="B381" s="85"/>
      <c r="C381" s="117" t="s">
        <v>627</v>
      </c>
      <c r="D381" s="118"/>
      <c r="E381" s="118"/>
      <c r="F381" s="118"/>
      <c r="G381" s="119"/>
      <c r="H381" s="40" t="s">
        <v>4</v>
      </c>
      <c r="I381" s="41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0"/>
    </row>
    <row r="382" spans="1:21" s="27" customFormat="1" ht="18.75" x14ac:dyDescent="0.2">
      <c r="A382" s="84" t="s">
        <v>584</v>
      </c>
      <c r="B382" s="85"/>
      <c r="C382" s="120" t="s">
        <v>628</v>
      </c>
      <c r="D382" s="121"/>
      <c r="E382" s="121"/>
      <c r="F382" s="121"/>
      <c r="G382" s="122"/>
      <c r="H382" s="40" t="s">
        <v>4</v>
      </c>
      <c r="I382" s="41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0"/>
    </row>
    <row r="383" spans="1:21" s="27" customFormat="1" ht="18.75" x14ac:dyDescent="0.2">
      <c r="A383" s="84" t="s">
        <v>585</v>
      </c>
      <c r="B383" s="85"/>
      <c r="C383" s="117" t="s">
        <v>629</v>
      </c>
      <c r="D383" s="118"/>
      <c r="E383" s="118"/>
      <c r="F383" s="118"/>
      <c r="G383" s="119"/>
      <c r="H383" s="40" t="s">
        <v>4</v>
      </c>
      <c r="I383" s="41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0"/>
    </row>
    <row r="384" spans="1:21" s="27" customFormat="1" ht="18.75" x14ac:dyDescent="0.2">
      <c r="A384" s="84" t="s">
        <v>586</v>
      </c>
      <c r="B384" s="85"/>
      <c r="C384" s="120" t="s">
        <v>628</v>
      </c>
      <c r="D384" s="121"/>
      <c r="E384" s="121"/>
      <c r="F384" s="121"/>
      <c r="G384" s="122"/>
      <c r="H384" s="40" t="s">
        <v>4</v>
      </c>
      <c r="I384" s="41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0"/>
    </row>
    <row r="385" spans="1:21" s="27" customFormat="1" ht="54.75" customHeight="1" x14ac:dyDescent="0.2">
      <c r="A385" s="84" t="s">
        <v>588</v>
      </c>
      <c r="B385" s="85"/>
      <c r="C385" s="101" t="s">
        <v>630</v>
      </c>
      <c r="D385" s="102"/>
      <c r="E385" s="102"/>
      <c r="F385" s="102"/>
      <c r="G385" s="103"/>
      <c r="H385" s="40" t="s">
        <v>4</v>
      </c>
      <c r="I385" s="41"/>
      <c r="J385" s="42"/>
      <c r="K385" s="42"/>
      <c r="L385" s="42">
        <v>0.374</v>
      </c>
      <c r="M385" s="42"/>
      <c r="N385" s="42"/>
      <c r="O385" s="42"/>
      <c r="P385" s="42"/>
      <c r="Q385" s="42"/>
      <c r="R385" s="42"/>
      <c r="S385" s="42"/>
      <c r="T385" s="42">
        <f>SUM(L385:S385)</f>
        <v>0.374</v>
      </c>
      <c r="U385" s="40"/>
    </row>
    <row r="386" spans="1:21" s="27" customFormat="1" ht="18.75" x14ac:dyDescent="0.2">
      <c r="A386" s="84" t="s">
        <v>589</v>
      </c>
      <c r="B386" s="85"/>
      <c r="C386" s="101" t="s">
        <v>430</v>
      </c>
      <c r="D386" s="102"/>
      <c r="E386" s="102"/>
      <c r="F386" s="102"/>
      <c r="G386" s="103"/>
      <c r="H386" s="40" t="s">
        <v>4</v>
      </c>
      <c r="I386" s="41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0"/>
    </row>
    <row r="387" spans="1:21" s="27" customFormat="1" ht="16.5" customHeight="1" x14ac:dyDescent="0.2">
      <c r="A387" s="84" t="s">
        <v>590</v>
      </c>
      <c r="B387" s="85"/>
      <c r="C387" s="101" t="s">
        <v>631</v>
      </c>
      <c r="D387" s="102"/>
      <c r="E387" s="102"/>
      <c r="F387" s="102"/>
      <c r="G387" s="103"/>
      <c r="H387" s="40" t="s">
        <v>4</v>
      </c>
      <c r="I387" s="41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0"/>
    </row>
    <row r="388" spans="1:21" s="27" customFormat="1" ht="18.75" x14ac:dyDescent="0.2">
      <c r="A388" s="84" t="s">
        <v>591</v>
      </c>
      <c r="B388" s="85"/>
      <c r="C388" s="117" t="s">
        <v>85</v>
      </c>
      <c r="D388" s="118"/>
      <c r="E388" s="118"/>
      <c r="F388" s="118"/>
      <c r="G388" s="119"/>
      <c r="H388" s="40" t="s">
        <v>4</v>
      </c>
      <c r="I388" s="41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0"/>
    </row>
    <row r="389" spans="1:21" s="27" customFormat="1" ht="18.75" x14ac:dyDescent="0.2">
      <c r="A389" s="84" t="s">
        <v>592</v>
      </c>
      <c r="B389" s="85"/>
      <c r="C389" s="117" t="s">
        <v>86</v>
      </c>
      <c r="D389" s="118"/>
      <c r="E389" s="118"/>
      <c r="F389" s="118"/>
      <c r="G389" s="119"/>
      <c r="H389" s="40" t="s">
        <v>4</v>
      </c>
      <c r="I389" s="41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0"/>
    </row>
    <row r="390" spans="1:21" s="27" customFormat="1" ht="16.5" customHeight="1" x14ac:dyDescent="0.2">
      <c r="A390" s="84" t="s">
        <v>12</v>
      </c>
      <c r="B390" s="85"/>
      <c r="C390" s="86" t="s">
        <v>685</v>
      </c>
      <c r="D390" s="87"/>
      <c r="E390" s="87"/>
      <c r="F390" s="87"/>
      <c r="G390" s="88"/>
      <c r="H390" s="40" t="s">
        <v>4</v>
      </c>
      <c r="I390" s="41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0"/>
    </row>
    <row r="391" spans="1:21" s="27" customFormat="1" ht="16.5" customHeight="1" x14ac:dyDescent="0.2">
      <c r="A391" s="84" t="s">
        <v>593</v>
      </c>
      <c r="B391" s="85"/>
      <c r="C391" s="101" t="s">
        <v>46</v>
      </c>
      <c r="D391" s="102"/>
      <c r="E391" s="102"/>
      <c r="F391" s="102"/>
      <c r="G391" s="103"/>
      <c r="H391" s="40" t="s">
        <v>4</v>
      </c>
      <c r="I391" s="41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0"/>
    </row>
    <row r="392" spans="1:21" s="27" customFormat="1" ht="16.5" customHeight="1" x14ac:dyDescent="0.2">
      <c r="A392" s="84" t="s">
        <v>594</v>
      </c>
      <c r="B392" s="85"/>
      <c r="C392" s="101" t="s">
        <v>55</v>
      </c>
      <c r="D392" s="102"/>
      <c r="E392" s="102"/>
      <c r="F392" s="102"/>
      <c r="G392" s="103"/>
      <c r="H392" s="40" t="s">
        <v>4</v>
      </c>
      <c r="I392" s="41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0"/>
    </row>
    <row r="393" spans="1:21" s="27" customFormat="1" ht="16.5" customHeight="1" x14ac:dyDescent="0.2">
      <c r="A393" s="84" t="s">
        <v>595</v>
      </c>
      <c r="B393" s="85"/>
      <c r="C393" s="101" t="s">
        <v>56</v>
      </c>
      <c r="D393" s="102"/>
      <c r="E393" s="102"/>
      <c r="F393" s="102"/>
      <c r="G393" s="103"/>
      <c r="H393" s="40" t="s">
        <v>4</v>
      </c>
      <c r="I393" s="41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0"/>
    </row>
    <row r="394" spans="1:21" s="27" customFormat="1" ht="18.75" x14ac:dyDescent="0.2">
      <c r="A394" s="84" t="s">
        <v>13</v>
      </c>
      <c r="B394" s="85"/>
      <c r="C394" s="86" t="s">
        <v>632</v>
      </c>
      <c r="D394" s="87"/>
      <c r="E394" s="87"/>
      <c r="F394" s="87"/>
      <c r="G394" s="88"/>
      <c r="H394" s="40" t="s">
        <v>4</v>
      </c>
      <c r="I394" s="41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0"/>
    </row>
    <row r="395" spans="1:21" s="27" customFormat="1" ht="18.75" x14ac:dyDescent="0.2">
      <c r="A395" s="84" t="s">
        <v>14</v>
      </c>
      <c r="B395" s="85"/>
      <c r="C395" s="104" t="s">
        <v>633</v>
      </c>
      <c r="D395" s="105"/>
      <c r="E395" s="105"/>
      <c r="F395" s="105"/>
      <c r="G395" s="106"/>
      <c r="H395" s="40" t="s">
        <v>4</v>
      </c>
      <c r="I395" s="41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0"/>
    </row>
    <row r="396" spans="1:21" s="27" customFormat="1" ht="18.75" x14ac:dyDescent="0.2">
      <c r="A396" s="84" t="s">
        <v>596</v>
      </c>
      <c r="B396" s="85"/>
      <c r="C396" s="86" t="s">
        <v>634</v>
      </c>
      <c r="D396" s="87"/>
      <c r="E396" s="87"/>
      <c r="F396" s="87"/>
      <c r="G396" s="88"/>
      <c r="H396" s="40" t="s">
        <v>4</v>
      </c>
      <c r="I396" s="41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0"/>
    </row>
    <row r="397" spans="1:21" s="27" customFormat="1" ht="18.75" x14ac:dyDescent="0.2">
      <c r="A397" s="84" t="s">
        <v>597</v>
      </c>
      <c r="B397" s="85"/>
      <c r="C397" s="101" t="s">
        <v>635</v>
      </c>
      <c r="D397" s="102"/>
      <c r="E397" s="102"/>
      <c r="F397" s="102"/>
      <c r="G397" s="103"/>
      <c r="H397" s="40" t="s">
        <v>4</v>
      </c>
      <c r="I397" s="41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0"/>
    </row>
    <row r="398" spans="1:21" s="27" customFormat="1" ht="16.5" customHeight="1" x14ac:dyDescent="0.2">
      <c r="A398" s="84" t="s">
        <v>598</v>
      </c>
      <c r="B398" s="85"/>
      <c r="C398" s="101" t="s">
        <v>46</v>
      </c>
      <c r="D398" s="102"/>
      <c r="E398" s="102"/>
      <c r="F398" s="102"/>
      <c r="G398" s="103"/>
      <c r="H398" s="40" t="s">
        <v>4</v>
      </c>
      <c r="I398" s="41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0"/>
    </row>
    <row r="399" spans="1:21" s="27" customFormat="1" ht="16.5" customHeight="1" x14ac:dyDescent="0.2">
      <c r="A399" s="84" t="s">
        <v>599</v>
      </c>
      <c r="B399" s="85"/>
      <c r="C399" s="101" t="s">
        <v>55</v>
      </c>
      <c r="D399" s="102"/>
      <c r="E399" s="102"/>
      <c r="F399" s="102"/>
      <c r="G399" s="103"/>
      <c r="H399" s="40" t="s">
        <v>4</v>
      </c>
      <c r="I399" s="41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0"/>
    </row>
    <row r="400" spans="1:21" s="27" customFormat="1" ht="16.5" customHeight="1" x14ac:dyDescent="0.2">
      <c r="A400" s="84" t="s">
        <v>600</v>
      </c>
      <c r="B400" s="85"/>
      <c r="C400" s="101" t="s">
        <v>56</v>
      </c>
      <c r="D400" s="102"/>
      <c r="E400" s="102"/>
      <c r="F400" s="102"/>
      <c r="G400" s="103"/>
      <c r="H400" s="40" t="s">
        <v>4</v>
      </c>
      <c r="I400" s="41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0"/>
    </row>
    <row r="401" spans="1:21" s="27" customFormat="1" ht="18.75" x14ac:dyDescent="0.2">
      <c r="A401" s="84" t="s">
        <v>601</v>
      </c>
      <c r="B401" s="85"/>
      <c r="C401" s="101" t="s">
        <v>425</v>
      </c>
      <c r="D401" s="102"/>
      <c r="E401" s="102"/>
      <c r="F401" s="102"/>
      <c r="G401" s="103"/>
      <c r="H401" s="40" t="s">
        <v>4</v>
      </c>
      <c r="I401" s="41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0"/>
    </row>
    <row r="402" spans="1:21" s="27" customFormat="1" ht="18.75" x14ac:dyDescent="0.2">
      <c r="A402" s="84" t="s">
        <v>602</v>
      </c>
      <c r="B402" s="85"/>
      <c r="C402" s="101" t="s">
        <v>426</v>
      </c>
      <c r="D402" s="102"/>
      <c r="E402" s="102"/>
      <c r="F402" s="102"/>
      <c r="G402" s="103"/>
      <c r="H402" s="40" t="s">
        <v>4</v>
      </c>
      <c r="I402" s="41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0"/>
    </row>
    <row r="403" spans="1:21" s="27" customFormat="1" ht="18.75" x14ac:dyDescent="0.2">
      <c r="A403" s="84" t="s">
        <v>603</v>
      </c>
      <c r="B403" s="85"/>
      <c r="C403" s="101" t="s">
        <v>427</v>
      </c>
      <c r="D403" s="102"/>
      <c r="E403" s="102"/>
      <c r="F403" s="102"/>
      <c r="G403" s="103"/>
      <c r="H403" s="40" t="s">
        <v>4</v>
      </c>
      <c r="I403" s="41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0"/>
    </row>
    <row r="404" spans="1:21" s="27" customFormat="1" ht="18.75" x14ac:dyDescent="0.2">
      <c r="A404" s="84" t="s">
        <v>604</v>
      </c>
      <c r="B404" s="85"/>
      <c r="C404" s="101" t="s">
        <v>429</v>
      </c>
      <c r="D404" s="102"/>
      <c r="E404" s="102"/>
      <c r="F404" s="102"/>
      <c r="G404" s="103"/>
      <c r="H404" s="40" t="s">
        <v>4</v>
      </c>
      <c r="I404" s="41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0"/>
    </row>
    <row r="405" spans="1:21" s="27" customFormat="1" ht="18.75" x14ac:dyDescent="0.2">
      <c r="A405" s="84" t="s">
        <v>605</v>
      </c>
      <c r="B405" s="85"/>
      <c r="C405" s="101" t="s">
        <v>430</v>
      </c>
      <c r="D405" s="102"/>
      <c r="E405" s="102"/>
      <c r="F405" s="102"/>
      <c r="G405" s="103"/>
      <c r="H405" s="40" t="s">
        <v>4</v>
      </c>
      <c r="I405" s="41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0"/>
    </row>
    <row r="406" spans="1:21" s="27" customFormat="1" ht="16.5" customHeight="1" x14ac:dyDescent="0.2">
      <c r="A406" s="84" t="s">
        <v>606</v>
      </c>
      <c r="B406" s="85"/>
      <c r="C406" s="101" t="s">
        <v>431</v>
      </c>
      <c r="D406" s="102"/>
      <c r="E406" s="102"/>
      <c r="F406" s="102"/>
      <c r="G406" s="103"/>
      <c r="H406" s="40" t="s">
        <v>4</v>
      </c>
      <c r="I406" s="41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0"/>
    </row>
    <row r="407" spans="1:21" s="27" customFormat="1" ht="18.75" x14ac:dyDescent="0.2">
      <c r="A407" s="84" t="s">
        <v>607</v>
      </c>
      <c r="B407" s="85"/>
      <c r="C407" s="117" t="s">
        <v>85</v>
      </c>
      <c r="D407" s="118"/>
      <c r="E407" s="118"/>
      <c r="F407" s="118"/>
      <c r="G407" s="119"/>
      <c r="H407" s="40" t="s">
        <v>4</v>
      </c>
      <c r="I407" s="41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0"/>
    </row>
    <row r="408" spans="1:21" s="27" customFormat="1" ht="18.75" x14ac:dyDescent="0.2">
      <c r="A408" s="84" t="s">
        <v>608</v>
      </c>
      <c r="B408" s="85"/>
      <c r="C408" s="117" t="s">
        <v>86</v>
      </c>
      <c r="D408" s="118"/>
      <c r="E408" s="118"/>
      <c r="F408" s="118"/>
      <c r="G408" s="119"/>
      <c r="H408" s="40" t="s">
        <v>4</v>
      </c>
      <c r="I408" s="41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0"/>
    </row>
    <row r="409" spans="1:21" s="27" customFormat="1" ht="18.75" x14ac:dyDescent="0.2">
      <c r="A409" s="84" t="s">
        <v>609</v>
      </c>
      <c r="B409" s="85"/>
      <c r="C409" s="86" t="s">
        <v>636</v>
      </c>
      <c r="D409" s="87"/>
      <c r="E409" s="87"/>
      <c r="F409" s="87"/>
      <c r="G409" s="88"/>
      <c r="H409" s="40" t="s">
        <v>4</v>
      </c>
      <c r="I409" s="41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0"/>
    </row>
    <row r="410" spans="1:21" s="27" customFormat="1" ht="18.75" x14ac:dyDescent="0.2">
      <c r="A410" s="84" t="s">
        <v>610</v>
      </c>
      <c r="B410" s="85"/>
      <c r="C410" s="86" t="s">
        <v>637</v>
      </c>
      <c r="D410" s="87"/>
      <c r="E410" s="87"/>
      <c r="F410" s="87"/>
      <c r="G410" s="88"/>
      <c r="H410" s="40" t="s">
        <v>4</v>
      </c>
      <c r="I410" s="41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0"/>
    </row>
    <row r="411" spans="1:21" s="27" customFormat="1" ht="18.75" x14ac:dyDescent="0.2">
      <c r="A411" s="84" t="s">
        <v>611</v>
      </c>
      <c r="B411" s="85"/>
      <c r="C411" s="101" t="s">
        <v>635</v>
      </c>
      <c r="D411" s="102"/>
      <c r="E411" s="102"/>
      <c r="F411" s="102"/>
      <c r="G411" s="103"/>
      <c r="H411" s="40" t="s">
        <v>4</v>
      </c>
      <c r="I411" s="41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0"/>
    </row>
    <row r="412" spans="1:21" s="27" customFormat="1" ht="16.5" customHeight="1" x14ac:dyDescent="0.2">
      <c r="A412" s="84" t="s">
        <v>612</v>
      </c>
      <c r="B412" s="85"/>
      <c r="C412" s="101" t="s">
        <v>46</v>
      </c>
      <c r="D412" s="102"/>
      <c r="E412" s="102"/>
      <c r="F412" s="102"/>
      <c r="G412" s="103"/>
      <c r="H412" s="40" t="s">
        <v>4</v>
      </c>
      <c r="I412" s="41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0"/>
    </row>
    <row r="413" spans="1:21" s="27" customFormat="1" ht="16.5" customHeight="1" x14ac:dyDescent="0.2">
      <c r="A413" s="84" t="s">
        <v>613</v>
      </c>
      <c r="B413" s="85"/>
      <c r="C413" s="101" t="s">
        <v>55</v>
      </c>
      <c r="D413" s="102"/>
      <c r="E413" s="102"/>
      <c r="F413" s="102"/>
      <c r="G413" s="103"/>
      <c r="H413" s="40" t="s">
        <v>4</v>
      </c>
      <c r="I413" s="41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0"/>
    </row>
    <row r="414" spans="1:21" s="27" customFormat="1" ht="16.5" customHeight="1" x14ac:dyDescent="0.2">
      <c r="A414" s="84" t="s">
        <v>613</v>
      </c>
      <c r="B414" s="85"/>
      <c r="C414" s="101" t="s">
        <v>56</v>
      </c>
      <c r="D414" s="102"/>
      <c r="E414" s="102"/>
      <c r="F414" s="102"/>
      <c r="G414" s="103"/>
      <c r="H414" s="40" t="s">
        <v>4</v>
      </c>
      <c r="I414" s="41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0"/>
    </row>
    <row r="415" spans="1:21" s="27" customFormat="1" ht="18.75" x14ac:dyDescent="0.2">
      <c r="A415" s="84" t="s">
        <v>614</v>
      </c>
      <c r="B415" s="85"/>
      <c r="C415" s="101" t="s">
        <v>425</v>
      </c>
      <c r="D415" s="102"/>
      <c r="E415" s="102"/>
      <c r="F415" s="102"/>
      <c r="G415" s="103"/>
      <c r="H415" s="40" t="s">
        <v>4</v>
      </c>
      <c r="I415" s="41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0"/>
    </row>
    <row r="416" spans="1:21" s="27" customFormat="1" ht="18.75" x14ac:dyDescent="0.2">
      <c r="A416" s="84" t="s">
        <v>615</v>
      </c>
      <c r="B416" s="85"/>
      <c r="C416" s="101" t="s">
        <v>426</v>
      </c>
      <c r="D416" s="102"/>
      <c r="E416" s="102"/>
      <c r="F416" s="102"/>
      <c r="G416" s="103"/>
      <c r="H416" s="40" t="s">
        <v>4</v>
      </c>
      <c r="I416" s="41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0"/>
    </row>
    <row r="417" spans="1:21" s="27" customFormat="1" ht="18.75" x14ac:dyDescent="0.2">
      <c r="A417" s="84" t="s">
        <v>616</v>
      </c>
      <c r="B417" s="85"/>
      <c r="C417" s="101" t="s">
        <v>427</v>
      </c>
      <c r="D417" s="102"/>
      <c r="E417" s="102"/>
      <c r="F417" s="102"/>
      <c r="G417" s="103"/>
      <c r="H417" s="40" t="s">
        <v>4</v>
      </c>
      <c r="I417" s="41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0"/>
    </row>
    <row r="418" spans="1:21" s="27" customFormat="1" ht="18.75" x14ac:dyDescent="0.2">
      <c r="A418" s="84" t="s">
        <v>617</v>
      </c>
      <c r="B418" s="85"/>
      <c r="C418" s="101" t="s">
        <v>429</v>
      </c>
      <c r="D418" s="102"/>
      <c r="E418" s="102"/>
      <c r="F418" s="102"/>
      <c r="G418" s="103"/>
      <c r="H418" s="40" t="s">
        <v>4</v>
      </c>
      <c r="I418" s="41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0"/>
    </row>
    <row r="419" spans="1:21" s="27" customFormat="1" ht="18.75" x14ac:dyDescent="0.2">
      <c r="A419" s="84" t="s">
        <v>618</v>
      </c>
      <c r="B419" s="85"/>
      <c r="C419" s="101" t="s">
        <v>430</v>
      </c>
      <c r="D419" s="102"/>
      <c r="E419" s="102"/>
      <c r="F419" s="102"/>
      <c r="G419" s="103"/>
      <c r="H419" s="40" t="s">
        <v>4</v>
      </c>
      <c r="I419" s="41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0"/>
    </row>
    <row r="420" spans="1:21" s="27" customFormat="1" ht="16.5" customHeight="1" x14ac:dyDescent="0.2">
      <c r="A420" s="84" t="s">
        <v>619</v>
      </c>
      <c r="B420" s="85"/>
      <c r="C420" s="101" t="s">
        <v>431</v>
      </c>
      <c r="D420" s="102"/>
      <c r="E420" s="102"/>
      <c r="F420" s="102"/>
      <c r="G420" s="103"/>
      <c r="H420" s="40" t="s">
        <v>4</v>
      </c>
      <c r="I420" s="41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0"/>
    </row>
    <row r="421" spans="1:21" s="27" customFormat="1" ht="18.75" x14ac:dyDescent="0.2">
      <c r="A421" s="84" t="s">
        <v>638</v>
      </c>
      <c r="B421" s="85"/>
      <c r="C421" s="117" t="s">
        <v>85</v>
      </c>
      <c r="D421" s="118"/>
      <c r="E421" s="118"/>
      <c r="F421" s="118"/>
      <c r="G421" s="119"/>
      <c r="H421" s="40" t="s">
        <v>4</v>
      </c>
      <c r="I421" s="41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0"/>
    </row>
    <row r="422" spans="1:21" s="27" customFormat="1" ht="18.75" x14ac:dyDescent="0.2">
      <c r="A422" s="84" t="s">
        <v>639</v>
      </c>
      <c r="B422" s="85"/>
      <c r="C422" s="117" t="s">
        <v>86</v>
      </c>
      <c r="D422" s="118"/>
      <c r="E422" s="118"/>
      <c r="F422" s="118"/>
      <c r="G422" s="119"/>
      <c r="H422" s="40" t="s">
        <v>4</v>
      </c>
      <c r="I422" s="41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0"/>
    </row>
    <row r="423" spans="1:21" s="27" customFormat="1" ht="18.75" x14ac:dyDescent="0.2">
      <c r="A423" s="84" t="s">
        <v>15</v>
      </c>
      <c r="B423" s="85"/>
      <c r="C423" s="104" t="s">
        <v>642</v>
      </c>
      <c r="D423" s="105"/>
      <c r="E423" s="105"/>
      <c r="F423" s="105"/>
      <c r="G423" s="106"/>
      <c r="H423" s="40" t="s">
        <v>4</v>
      </c>
      <c r="I423" s="41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0"/>
    </row>
    <row r="424" spans="1:21" s="27" customFormat="1" ht="18.75" x14ac:dyDescent="0.2">
      <c r="A424" s="84" t="s">
        <v>16</v>
      </c>
      <c r="B424" s="85"/>
      <c r="C424" s="104" t="s">
        <v>643</v>
      </c>
      <c r="D424" s="105"/>
      <c r="E424" s="105"/>
      <c r="F424" s="105"/>
      <c r="G424" s="106"/>
      <c r="H424" s="40" t="s">
        <v>4</v>
      </c>
      <c r="I424" s="41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0"/>
    </row>
    <row r="425" spans="1:21" s="27" customFormat="1" ht="18.75" x14ac:dyDescent="0.2">
      <c r="A425" s="84" t="s">
        <v>640</v>
      </c>
      <c r="B425" s="85"/>
      <c r="C425" s="86" t="s">
        <v>644</v>
      </c>
      <c r="D425" s="87"/>
      <c r="E425" s="87"/>
      <c r="F425" s="87"/>
      <c r="G425" s="88"/>
      <c r="H425" s="40" t="s">
        <v>4</v>
      </c>
      <c r="I425" s="41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0"/>
    </row>
    <row r="426" spans="1:21" s="27" customFormat="1" ht="18.75" x14ac:dyDescent="0.2">
      <c r="A426" s="84" t="s">
        <v>641</v>
      </c>
      <c r="B426" s="85"/>
      <c r="C426" s="86" t="s">
        <v>645</v>
      </c>
      <c r="D426" s="87"/>
      <c r="E426" s="87"/>
      <c r="F426" s="87"/>
      <c r="G426" s="88"/>
      <c r="H426" s="40" t="s">
        <v>4</v>
      </c>
      <c r="I426" s="41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0"/>
    </row>
    <row r="427" spans="1:21" s="27" customFormat="1" ht="9" customHeight="1" x14ac:dyDescent="0.2">
      <c r="A427" s="84" t="s">
        <v>25</v>
      </c>
      <c r="B427" s="85"/>
      <c r="C427" s="114" t="s">
        <v>646</v>
      </c>
      <c r="D427" s="115"/>
      <c r="E427" s="115"/>
      <c r="F427" s="115"/>
      <c r="G427" s="116"/>
      <c r="H427" s="40" t="s">
        <v>4</v>
      </c>
      <c r="I427" s="41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0"/>
    </row>
    <row r="428" spans="1:21" s="27" customFormat="1" ht="18.75" x14ac:dyDescent="0.2">
      <c r="A428" s="84" t="s">
        <v>27</v>
      </c>
      <c r="B428" s="85"/>
      <c r="C428" s="104" t="s">
        <v>649</v>
      </c>
      <c r="D428" s="105"/>
      <c r="E428" s="105"/>
      <c r="F428" s="105"/>
      <c r="G428" s="106"/>
      <c r="H428" s="40" t="s">
        <v>4</v>
      </c>
      <c r="I428" s="41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0"/>
    </row>
    <row r="429" spans="1:21" s="27" customFormat="1" ht="18.75" x14ac:dyDescent="0.2">
      <c r="A429" s="84" t="s">
        <v>30</v>
      </c>
      <c r="B429" s="85"/>
      <c r="C429" s="104" t="s">
        <v>650</v>
      </c>
      <c r="D429" s="105"/>
      <c r="E429" s="105"/>
      <c r="F429" s="105"/>
      <c r="G429" s="106"/>
      <c r="H429" s="40" t="s">
        <v>4</v>
      </c>
      <c r="I429" s="41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0"/>
    </row>
    <row r="430" spans="1:21" s="27" customFormat="1" ht="18.75" x14ac:dyDescent="0.2">
      <c r="A430" s="84" t="s">
        <v>31</v>
      </c>
      <c r="B430" s="85"/>
      <c r="C430" s="104" t="s">
        <v>651</v>
      </c>
      <c r="D430" s="105"/>
      <c r="E430" s="105"/>
      <c r="F430" s="105"/>
      <c r="G430" s="106"/>
      <c r="H430" s="40" t="s">
        <v>4</v>
      </c>
      <c r="I430" s="41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0"/>
    </row>
    <row r="431" spans="1:21" s="27" customFormat="1" ht="18.75" x14ac:dyDescent="0.2">
      <c r="A431" s="84" t="s">
        <v>32</v>
      </c>
      <c r="B431" s="85"/>
      <c r="C431" s="104" t="s">
        <v>652</v>
      </c>
      <c r="D431" s="105"/>
      <c r="E431" s="105"/>
      <c r="F431" s="105"/>
      <c r="G431" s="106"/>
      <c r="H431" s="40" t="s">
        <v>4</v>
      </c>
      <c r="I431" s="41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0"/>
    </row>
    <row r="432" spans="1:21" s="27" customFormat="1" ht="18.75" x14ac:dyDescent="0.2">
      <c r="A432" s="84" t="s">
        <v>33</v>
      </c>
      <c r="B432" s="85"/>
      <c r="C432" s="104" t="s">
        <v>653</v>
      </c>
      <c r="D432" s="105"/>
      <c r="E432" s="105"/>
      <c r="F432" s="105"/>
      <c r="G432" s="106"/>
      <c r="H432" s="40" t="s">
        <v>4</v>
      </c>
      <c r="I432" s="41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0"/>
    </row>
    <row r="433" spans="1:21" s="27" customFormat="1" ht="18.75" x14ac:dyDescent="0.2">
      <c r="A433" s="84" t="s">
        <v>69</v>
      </c>
      <c r="B433" s="85"/>
      <c r="C433" s="86" t="s">
        <v>300</v>
      </c>
      <c r="D433" s="87"/>
      <c r="E433" s="87"/>
      <c r="F433" s="87"/>
      <c r="G433" s="88"/>
      <c r="H433" s="40" t="s">
        <v>4</v>
      </c>
      <c r="I433" s="41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0"/>
    </row>
    <row r="434" spans="1:21" s="27" customFormat="1" ht="16.5" customHeight="1" x14ac:dyDescent="0.2">
      <c r="A434" s="84" t="s">
        <v>647</v>
      </c>
      <c r="B434" s="85"/>
      <c r="C434" s="101" t="s">
        <v>654</v>
      </c>
      <c r="D434" s="102"/>
      <c r="E434" s="102"/>
      <c r="F434" s="102"/>
      <c r="G434" s="103"/>
      <c r="H434" s="40" t="s">
        <v>4</v>
      </c>
      <c r="I434" s="41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0"/>
    </row>
    <row r="435" spans="1:21" s="27" customFormat="1" ht="18.75" x14ac:dyDescent="0.2">
      <c r="A435" s="84" t="s">
        <v>70</v>
      </c>
      <c r="B435" s="85"/>
      <c r="C435" s="86" t="s">
        <v>301</v>
      </c>
      <c r="D435" s="87"/>
      <c r="E435" s="87"/>
      <c r="F435" s="87"/>
      <c r="G435" s="88"/>
      <c r="H435" s="40" t="s">
        <v>4</v>
      </c>
      <c r="I435" s="41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0"/>
    </row>
    <row r="436" spans="1:21" s="27" customFormat="1" ht="16.5" customHeight="1" x14ac:dyDescent="0.2">
      <c r="A436" s="84" t="s">
        <v>648</v>
      </c>
      <c r="B436" s="85"/>
      <c r="C436" s="101" t="s">
        <v>655</v>
      </c>
      <c r="D436" s="102"/>
      <c r="E436" s="102"/>
      <c r="F436" s="102"/>
      <c r="G436" s="103"/>
      <c r="H436" s="40" t="s">
        <v>4</v>
      </c>
      <c r="I436" s="41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0"/>
    </row>
    <row r="437" spans="1:21" s="27" customFormat="1" ht="18.75" x14ac:dyDescent="0.2">
      <c r="A437" s="84" t="s">
        <v>34</v>
      </c>
      <c r="B437" s="85"/>
      <c r="C437" s="104" t="s">
        <v>656</v>
      </c>
      <c r="D437" s="105"/>
      <c r="E437" s="105"/>
      <c r="F437" s="105"/>
      <c r="G437" s="106"/>
      <c r="H437" s="40" t="s">
        <v>4</v>
      </c>
      <c r="I437" s="41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0"/>
    </row>
    <row r="438" spans="1:21" s="27" customFormat="1" ht="9" customHeight="1" thickBot="1" x14ac:dyDescent="0.25">
      <c r="A438" s="91" t="s">
        <v>35</v>
      </c>
      <c r="B438" s="92"/>
      <c r="C438" s="93" t="s">
        <v>657</v>
      </c>
      <c r="D438" s="94"/>
      <c r="E438" s="94"/>
      <c r="F438" s="94"/>
      <c r="G438" s="95"/>
      <c r="H438" s="50" t="s">
        <v>4</v>
      </c>
      <c r="I438" s="51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0"/>
    </row>
    <row r="439" spans="1:21" s="27" customFormat="1" ht="9.75" customHeight="1" x14ac:dyDescent="0.2">
      <c r="A439" s="96" t="s">
        <v>117</v>
      </c>
      <c r="B439" s="97"/>
      <c r="C439" s="98" t="s">
        <v>113</v>
      </c>
      <c r="D439" s="99"/>
      <c r="E439" s="99"/>
      <c r="F439" s="99"/>
      <c r="G439" s="100"/>
      <c r="H439" s="53" t="s">
        <v>482</v>
      </c>
      <c r="I439" s="54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3"/>
    </row>
    <row r="440" spans="1:21" s="27" customFormat="1" ht="24.75" customHeight="1" x14ac:dyDescent="0.2">
      <c r="A440" s="84" t="s">
        <v>119</v>
      </c>
      <c r="B440" s="85"/>
      <c r="C440" s="104" t="s">
        <v>661</v>
      </c>
      <c r="D440" s="105"/>
      <c r="E440" s="105"/>
      <c r="F440" s="105"/>
      <c r="G440" s="106"/>
      <c r="H440" s="40" t="s">
        <v>4</v>
      </c>
      <c r="I440" s="41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0"/>
    </row>
    <row r="441" spans="1:21" s="27" customFormat="1" ht="18.75" x14ac:dyDescent="0.2">
      <c r="A441" s="84" t="s">
        <v>120</v>
      </c>
      <c r="B441" s="85"/>
      <c r="C441" s="86" t="s">
        <v>662</v>
      </c>
      <c r="D441" s="87"/>
      <c r="E441" s="87"/>
      <c r="F441" s="87"/>
      <c r="G441" s="88"/>
      <c r="H441" s="40" t="s">
        <v>4</v>
      </c>
      <c r="I441" s="41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0"/>
    </row>
    <row r="442" spans="1:21" s="27" customFormat="1" ht="16.5" customHeight="1" x14ac:dyDescent="0.2">
      <c r="A442" s="84" t="s">
        <v>121</v>
      </c>
      <c r="B442" s="85"/>
      <c r="C442" s="86" t="s">
        <v>682</v>
      </c>
      <c r="D442" s="87"/>
      <c r="E442" s="87"/>
      <c r="F442" s="87"/>
      <c r="G442" s="88"/>
      <c r="H442" s="40" t="s">
        <v>4</v>
      </c>
      <c r="I442" s="41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0"/>
    </row>
    <row r="443" spans="1:21" s="27" customFormat="1" ht="18.75" x14ac:dyDescent="0.2">
      <c r="A443" s="84" t="s">
        <v>122</v>
      </c>
      <c r="B443" s="85"/>
      <c r="C443" s="86" t="s">
        <v>663</v>
      </c>
      <c r="D443" s="87"/>
      <c r="E443" s="87"/>
      <c r="F443" s="87"/>
      <c r="G443" s="88"/>
      <c r="H443" s="40" t="s">
        <v>4</v>
      </c>
      <c r="I443" s="41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0"/>
    </row>
    <row r="444" spans="1:21" s="27" customFormat="1" ht="17.25" customHeight="1" x14ac:dyDescent="0.2">
      <c r="A444" s="84" t="s">
        <v>123</v>
      </c>
      <c r="B444" s="85"/>
      <c r="C444" s="104" t="s">
        <v>664</v>
      </c>
      <c r="D444" s="105"/>
      <c r="E444" s="105"/>
      <c r="F444" s="105"/>
      <c r="G444" s="106"/>
      <c r="H444" s="40" t="s">
        <v>482</v>
      </c>
      <c r="I444" s="41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0"/>
    </row>
    <row r="445" spans="1:21" s="27" customFormat="1" ht="18.75" x14ac:dyDescent="0.2">
      <c r="A445" s="84" t="s">
        <v>658</v>
      </c>
      <c r="B445" s="85"/>
      <c r="C445" s="86" t="s">
        <v>665</v>
      </c>
      <c r="D445" s="87"/>
      <c r="E445" s="87"/>
      <c r="F445" s="87"/>
      <c r="G445" s="88"/>
      <c r="H445" s="40" t="s">
        <v>4</v>
      </c>
      <c r="I445" s="41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0"/>
    </row>
    <row r="446" spans="1:21" s="27" customFormat="1" ht="18.75" x14ac:dyDescent="0.2">
      <c r="A446" s="84" t="s">
        <v>659</v>
      </c>
      <c r="B446" s="85"/>
      <c r="C446" s="86" t="s">
        <v>666</v>
      </c>
      <c r="D446" s="87"/>
      <c r="E446" s="87"/>
      <c r="F446" s="87"/>
      <c r="G446" s="88"/>
      <c r="H446" s="40" t="s">
        <v>4</v>
      </c>
      <c r="I446" s="41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0"/>
    </row>
    <row r="447" spans="1:21" s="27" customFormat="1" ht="9" customHeight="1" thickBot="1" x14ac:dyDescent="0.25">
      <c r="A447" s="91" t="s">
        <v>660</v>
      </c>
      <c r="B447" s="92"/>
      <c r="C447" s="111" t="s">
        <v>667</v>
      </c>
      <c r="D447" s="112"/>
      <c r="E447" s="112"/>
      <c r="F447" s="112"/>
      <c r="G447" s="113"/>
      <c r="H447" s="64" t="s">
        <v>4</v>
      </c>
      <c r="I447" s="51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0"/>
    </row>
    <row r="448" spans="1:21" s="23" customFormat="1" ht="12" customHeight="1" x14ac:dyDescent="0.3">
      <c r="A448" s="65"/>
      <c r="B448" s="65"/>
      <c r="C448" s="65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</row>
    <row r="449" spans="1:21" s="31" customFormat="1" ht="18.75" x14ac:dyDescent="0.3">
      <c r="A449" s="67" t="s">
        <v>701</v>
      </c>
      <c r="B449" s="66"/>
      <c r="C449" s="66"/>
      <c r="D449" s="66"/>
      <c r="E449" s="66" t="s">
        <v>702</v>
      </c>
      <c r="F449" s="66"/>
      <c r="G449" s="66"/>
      <c r="H449" s="66" t="s">
        <v>690</v>
      </c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</row>
    <row r="450" spans="1:21" s="31" customFormat="1" ht="9" customHeight="1" x14ac:dyDescent="0.2">
      <c r="A450" s="34" t="s">
        <v>692</v>
      </c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1:21" s="31" customFormat="1" ht="9" customHeight="1" x14ac:dyDescent="0.2">
      <c r="A451" s="34" t="s">
        <v>693</v>
      </c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1:21" s="31" customFormat="1" ht="9" customHeight="1" x14ac:dyDescent="0.2">
      <c r="A452" s="34" t="s">
        <v>694</v>
      </c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1:21" s="31" customFormat="1" ht="9" customHeight="1" x14ac:dyDescent="0.2">
      <c r="A453" s="34" t="s">
        <v>695</v>
      </c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1:21" s="31" customFormat="1" ht="9" customHeight="1" x14ac:dyDescent="0.2">
      <c r="A454" s="34" t="s">
        <v>696</v>
      </c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1:21" s="31" customFormat="1" ht="12" x14ac:dyDescent="0.2">
      <c r="A455" s="34" t="s">
        <v>697</v>
      </c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1:21" s="31" customFormat="1" ht="15" x14ac:dyDescent="0.25">
      <c r="A456" s="34" t="s">
        <v>698</v>
      </c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5"/>
      <c r="S456" s="33"/>
      <c r="T456" s="33"/>
      <c r="U456" s="33"/>
    </row>
    <row r="457" spans="1:21" s="31" customFormat="1" ht="12" x14ac:dyDescent="0.2">
      <c r="A457" s="34" t="s">
        <v>699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</sheetData>
  <mergeCells count="873">
    <mergeCell ref="D8:F8"/>
    <mergeCell ref="B14:F14"/>
    <mergeCell ref="C109:G109"/>
    <mergeCell ref="C110:G110"/>
    <mergeCell ref="A20:B20"/>
    <mergeCell ref="A21:B21"/>
    <mergeCell ref="A22:B22"/>
    <mergeCell ref="A23:B23"/>
    <mergeCell ref="E9:F9"/>
    <mergeCell ref="B13:F1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T16:U16"/>
    <mergeCell ref="C18:G18"/>
    <mergeCell ref="A18:B18"/>
    <mergeCell ref="A15:U15"/>
    <mergeCell ref="A24:B24"/>
    <mergeCell ref="A25:B25"/>
    <mergeCell ref="C20:G20"/>
    <mergeCell ref="C21:G21"/>
    <mergeCell ref="C22:G22"/>
    <mergeCell ref="C23:G23"/>
    <mergeCell ref="P16:Q16"/>
    <mergeCell ref="R16:S16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9:B169"/>
    <mergeCell ref="A170:B170"/>
    <mergeCell ref="A171:B171"/>
    <mergeCell ref="A172:B172"/>
    <mergeCell ref="A173:B173"/>
    <mergeCell ref="A174:B174"/>
    <mergeCell ref="A158:B158"/>
    <mergeCell ref="A159:B159"/>
    <mergeCell ref="A165:B165"/>
    <mergeCell ref="A166:B166"/>
    <mergeCell ref="A167:B167"/>
    <mergeCell ref="A168:B168"/>
    <mergeCell ref="A164:B164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382:B382"/>
    <mergeCell ref="C382:G382"/>
    <mergeCell ref="A241:B241"/>
    <mergeCell ref="A254:B254"/>
    <mergeCell ref="A247:B247"/>
    <mergeCell ref="A248:B248"/>
    <mergeCell ref="A249:B249"/>
    <mergeCell ref="A250:B250"/>
    <mergeCell ref="A255:B255"/>
    <mergeCell ref="A256:B256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75:B275"/>
    <mergeCell ref="A276:B276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116:G116"/>
    <mergeCell ref="C117:G117"/>
    <mergeCell ref="C118:G118"/>
    <mergeCell ref="C119:G119"/>
    <mergeCell ref="C120:G120"/>
    <mergeCell ref="C121:G121"/>
    <mergeCell ref="C108:G108"/>
    <mergeCell ref="C113:G113"/>
    <mergeCell ref="C114:G114"/>
    <mergeCell ref="C115:G115"/>
    <mergeCell ref="C112:G112"/>
    <mergeCell ref="C111:G111"/>
    <mergeCell ref="C128:G128"/>
    <mergeCell ref="C129:G129"/>
    <mergeCell ref="C130:G130"/>
    <mergeCell ref="C131:G131"/>
    <mergeCell ref="C132:G132"/>
    <mergeCell ref="C133:G133"/>
    <mergeCell ref="C122:G122"/>
    <mergeCell ref="C123:G123"/>
    <mergeCell ref="C124:G124"/>
    <mergeCell ref="C125:G125"/>
    <mergeCell ref="C126:G126"/>
    <mergeCell ref="C127:G127"/>
    <mergeCell ref="C140:G140"/>
    <mergeCell ref="C141:G141"/>
    <mergeCell ref="C142:G142"/>
    <mergeCell ref="C143:G143"/>
    <mergeCell ref="C144:G144"/>
    <mergeCell ref="C145:G145"/>
    <mergeCell ref="C134:G134"/>
    <mergeCell ref="C135:G135"/>
    <mergeCell ref="C136:G136"/>
    <mergeCell ref="C137:G137"/>
    <mergeCell ref="C138:G138"/>
    <mergeCell ref="C139:G139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C149:G149"/>
    <mergeCell ref="C150:G150"/>
    <mergeCell ref="C151:G151"/>
    <mergeCell ref="C158:G158"/>
    <mergeCell ref="C159:G159"/>
    <mergeCell ref="C160:G160"/>
    <mergeCell ref="C161:G161"/>
    <mergeCell ref="C162:G162"/>
    <mergeCell ref="C164:G164"/>
    <mergeCell ref="A163:U163"/>
    <mergeCell ref="A160:B160"/>
    <mergeCell ref="A161:B161"/>
    <mergeCell ref="A162:B162"/>
    <mergeCell ref="C171:G171"/>
    <mergeCell ref="C172:G172"/>
    <mergeCell ref="C173:G173"/>
    <mergeCell ref="C174:G174"/>
    <mergeCell ref="C175:G175"/>
    <mergeCell ref="C176:G176"/>
    <mergeCell ref="C165:G165"/>
    <mergeCell ref="C166:G166"/>
    <mergeCell ref="C167:G167"/>
    <mergeCell ref="C168:G168"/>
    <mergeCell ref="C169:G169"/>
    <mergeCell ref="C170:G170"/>
    <mergeCell ref="C183:G183"/>
    <mergeCell ref="C184:G184"/>
    <mergeCell ref="C185:G185"/>
    <mergeCell ref="C186:G186"/>
    <mergeCell ref="C187:G187"/>
    <mergeCell ref="C188:G188"/>
    <mergeCell ref="C177:G177"/>
    <mergeCell ref="C178:G178"/>
    <mergeCell ref="C179:G179"/>
    <mergeCell ref="C180:G180"/>
    <mergeCell ref="C181:G181"/>
    <mergeCell ref="C182:G182"/>
    <mergeCell ref="C195:G195"/>
    <mergeCell ref="C196:G196"/>
    <mergeCell ref="C197:G197"/>
    <mergeCell ref="C198:G198"/>
    <mergeCell ref="C199:G199"/>
    <mergeCell ref="C200:G200"/>
    <mergeCell ref="C189:G189"/>
    <mergeCell ref="C190:G190"/>
    <mergeCell ref="C191:G191"/>
    <mergeCell ref="C192:G192"/>
    <mergeCell ref="C193:G193"/>
    <mergeCell ref="C194:G194"/>
    <mergeCell ref="C207:G207"/>
    <mergeCell ref="C208:G208"/>
    <mergeCell ref="C209:G209"/>
    <mergeCell ref="C210:G210"/>
    <mergeCell ref="C211:G211"/>
    <mergeCell ref="C212:G212"/>
    <mergeCell ref="C201:G201"/>
    <mergeCell ref="C202:G202"/>
    <mergeCell ref="C203:G203"/>
    <mergeCell ref="C204:G204"/>
    <mergeCell ref="C205:G205"/>
    <mergeCell ref="C206:G206"/>
    <mergeCell ref="C219:G219"/>
    <mergeCell ref="C220:G220"/>
    <mergeCell ref="C221:G221"/>
    <mergeCell ref="C222:G222"/>
    <mergeCell ref="C223:G223"/>
    <mergeCell ref="C224:G224"/>
    <mergeCell ref="C213:G213"/>
    <mergeCell ref="C214:G214"/>
    <mergeCell ref="C215:G215"/>
    <mergeCell ref="C216:G216"/>
    <mergeCell ref="C217:G217"/>
    <mergeCell ref="C218:G218"/>
    <mergeCell ref="C225:G225"/>
    <mergeCell ref="C242:G242"/>
    <mergeCell ref="C226:G226"/>
    <mergeCell ref="C227:G227"/>
    <mergeCell ref="C228:G228"/>
    <mergeCell ref="C229:G229"/>
    <mergeCell ref="C230:G230"/>
    <mergeCell ref="C231:G231"/>
    <mergeCell ref="C232:G232"/>
    <mergeCell ref="C241:G241"/>
    <mergeCell ref="C233:G233"/>
    <mergeCell ref="C234:G234"/>
    <mergeCell ref="C235:G235"/>
    <mergeCell ref="C236:G236"/>
    <mergeCell ref="C237:G237"/>
    <mergeCell ref="C238:G238"/>
    <mergeCell ref="C239:G239"/>
    <mergeCell ref="C240:G240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05:B305"/>
    <mergeCell ref="A306:B306"/>
    <mergeCell ref="A307:B307"/>
    <mergeCell ref="A308:B308"/>
    <mergeCell ref="A309:B309"/>
    <mergeCell ref="A310:B310"/>
    <mergeCell ref="A318:B318"/>
    <mergeCell ref="A316:B316"/>
    <mergeCell ref="A317:B317"/>
    <mergeCell ref="A311:B311"/>
    <mergeCell ref="A312:B312"/>
    <mergeCell ref="A313:B313"/>
    <mergeCell ref="A314:B314"/>
    <mergeCell ref="A321:B321"/>
    <mergeCell ref="A322:B322"/>
    <mergeCell ref="A323:B323"/>
    <mergeCell ref="A324:B324"/>
    <mergeCell ref="A325:B325"/>
    <mergeCell ref="A326:B326"/>
    <mergeCell ref="A319:B319"/>
    <mergeCell ref="A320:B320"/>
    <mergeCell ref="A315:U315"/>
    <mergeCell ref="C319:G319"/>
    <mergeCell ref="C320:G320"/>
    <mergeCell ref="C316:G316"/>
    <mergeCell ref="C317:G317"/>
    <mergeCell ref="C318:G318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81:B381"/>
    <mergeCell ref="A364:B364"/>
    <mergeCell ref="T366:U366"/>
    <mergeCell ref="A378:B378"/>
    <mergeCell ref="A379:B379"/>
    <mergeCell ref="C378:G378"/>
    <mergeCell ref="C379:G379"/>
    <mergeCell ref="C368:G368"/>
    <mergeCell ref="C370:G370"/>
    <mergeCell ref="C371:G371"/>
    <mergeCell ref="C381:G381"/>
    <mergeCell ref="H366:H367"/>
    <mergeCell ref="A380:B380"/>
    <mergeCell ref="A369:G369"/>
    <mergeCell ref="C372:G372"/>
    <mergeCell ref="C377:G377"/>
    <mergeCell ref="A377:B377"/>
    <mergeCell ref="C380:G380"/>
    <mergeCell ref="P366:Q366"/>
    <mergeCell ref="R366:S366"/>
    <mergeCell ref="C362:G362"/>
    <mergeCell ref="C363:G363"/>
    <mergeCell ref="A375:B375"/>
    <mergeCell ref="A376:B376"/>
    <mergeCell ref="A372:B372"/>
    <mergeCell ref="A373:B373"/>
    <mergeCell ref="A374:B374"/>
    <mergeCell ref="A368:B368"/>
    <mergeCell ref="A370:B370"/>
    <mergeCell ref="A371:B371"/>
    <mergeCell ref="C376:G376"/>
    <mergeCell ref="C375:G375"/>
    <mergeCell ref="A357:B357"/>
    <mergeCell ref="A358:B358"/>
    <mergeCell ref="A359:B359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39:B339"/>
    <mergeCell ref="A341:B341"/>
    <mergeCell ref="A342:B342"/>
    <mergeCell ref="A343:B343"/>
    <mergeCell ref="A340:B340"/>
    <mergeCell ref="A344:B344"/>
    <mergeCell ref="C249:G249"/>
    <mergeCell ref="C250:G250"/>
    <mergeCell ref="C251:G251"/>
    <mergeCell ref="C252:G252"/>
    <mergeCell ref="C253:G253"/>
    <mergeCell ref="C254:G254"/>
    <mergeCell ref="C243:G243"/>
    <mergeCell ref="C244:G244"/>
    <mergeCell ref="C245:G245"/>
    <mergeCell ref="C246:G246"/>
    <mergeCell ref="C247:G247"/>
    <mergeCell ref="C248:G248"/>
    <mergeCell ref="C261:G261"/>
    <mergeCell ref="C262:G262"/>
    <mergeCell ref="C263:G263"/>
    <mergeCell ref="C264:G264"/>
    <mergeCell ref="C265:G265"/>
    <mergeCell ref="C266:G266"/>
    <mergeCell ref="C255:G255"/>
    <mergeCell ref="C256:G256"/>
    <mergeCell ref="C257:G257"/>
    <mergeCell ref="C258:G258"/>
    <mergeCell ref="C259:G259"/>
    <mergeCell ref="C260:G260"/>
    <mergeCell ref="C273:G273"/>
    <mergeCell ref="C274:G274"/>
    <mergeCell ref="C275:G275"/>
    <mergeCell ref="C276:G276"/>
    <mergeCell ref="C277:G277"/>
    <mergeCell ref="C278:G278"/>
    <mergeCell ref="C267:G267"/>
    <mergeCell ref="C268:G268"/>
    <mergeCell ref="C269:G269"/>
    <mergeCell ref="C270:G270"/>
    <mergeCell ref="C271:G271"/>
    <mergeCell ref="C272:G272"/>
    <mergeCell ref="C285:G285"/>
    <mergeCell ref="C286:G286"/>
    <mergeCell ref="C287:G287"/>
    <mergeCell ref="C288:G288"/>
    <mergeCell ref="C289:G289"/>
    <mergeCell ref="C290:G290"/>
    <mergeCell ref="C279:G279"/>
    <mergeCell ref="C280:G280"/>
    <mergeCell ref="C281:G281"/>
    <mergeCell ref="C282:G282"/>
    <mergeCell ref="C283:G283"/>
    <mergeCell ref="C284:G284"/>
    <mergeCell ref="C297:G297"/>
    <mergeCell ref="C298:G298"/>
    <mergeCell ref="C299:G299"/>
    <mergeCell ref="C300:G300"/>
    <mergeCell ref="C301:G301"/>
    <mergeCell ref="C302:G302"/>
    <mergeCell ref="C291:G291"/>
    <mergeCell ref="C292:G292"/>
    <mergeCell ref="C293:G293"/>
    <mergeCell ref="C294:G294"/>
    <mergeCell ref="C295:G295"/>
    <mergeCell ref="C296:G296"/>
    <mergeCell ref="C331:G331"/>
    <mergeCell ref="C332:G33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25:G325"/>
    <mergeCell ref="C326:G326"/>
    <mergeCell ref="C327:G327"/>
    <mergeCell ref="C328:G328"/>
    <mergeCell ref="C329:G329"/>
    <mergeCell ref="C330:G330"/>
    <mergeCell ref="C321:G321"/>
    <mergeCell ref="C322:G322"/>
    <mergeCell ref="C323:G323"/>
    <mergeCell ref="C324:G324"/>
    <mergeCell ref="A243:B243"/>
    <mergeCell ref="A245:B245"/>
    <mergeCell ref="A253:B253"/>
    <mergeCell ref="A251:B251"/>
    <mergeCell ref="A252:B252"/>
    <mergeCell ref="A244:B244"/>
    <mergeCell ref="C364:G364"/>
    <mergeCell ref="A366:B367"/>
    <mergeCell ref="C366:G367"/>
    <mergeCell ref="C356:G356"/>
    <mergeCell ref="C357:G357"/>
    <mergeCell ref="C358:G358"/>
    <mergeCell ref="C359:G359"/>
    <mergeCell ref="C360:G360"/>
    <mergeCell ref="C361:G361"/>
    <mergeCell ref="C350:G350"/>
    <mergeCell ref="C351:G351"/>
    <mergeCell ref="C352:G352"/>
    <mergeCell ref="C353:G353"/>
    <mergeCell ref="C354:G354"/>
    <mergeCell ref="C355:G355"/>
    <mergeCell ref="C344:G344"/>
    <mergeCell ref="A246:B246"/>
    <mergeCell ref="C336:G336"/>
    <mergeCell ref="A235:B235"/>
    <mergeCell ref="A236:B236"/>
    <mergeCell ref="A238:B238"/>
    <mergeCell ref="A240:B240"/>
    <mergeCell ref="A237:B237"/>
    <mergeCell ref="A239:B239"/>
    <mergeCell ref="C373:G373"/>
    <mergeCell ref="C374:G374"/>
    <mergeCell ref="C345:G345"/>
    <mergeCell ref="C346:G346"/>
    <mergeCell ref="C347:G347"/>
    <mergeCell ref="C348:G348"/>
    <mergeCell ref="C349:G349"/>
    <mergeCell ref="C337:G337"/>
    <mergeCell ref="C338:G338"/>
    <mergeCell ref="C339:G339"/>
    <mergeCell ref="C341:G341"/>
    <mergeCell ref="C342:G342"/>
    <mergeCell ref="C343:G343"/>
    <mergeCell ref="C340:G340"/>
    <mergeCell ref="C333:G333"/>
    <mergeCell ref="C334:G334"/>
    <mergeCell ref="C335:G335"/>
    <mergeCell ref="A242:B242"/>
    <mergeCell ref="A385:B385"/>
    <mergeCell ref="C385:G385"/>
    <mergeCell ref="A386:B386"/>
    <mergeCell ref="C386:G386"/>
    <mergeCell ref="A387:B387"/>
    <mergeCell ref="C387:G387"/>
    <mergeCell ref="A383:B383"/>
    <mergeCell ref="C383:G383"/>
    <mergeCell ref="A384:B384"/>
    <mergeCell ref="C384:G384"/>
    <mergeCell ref="A393:B393"/>
    <mergeCell ref="A394:B394"/>
    <mergeCell ref="C394:G394"/>
    <mergeCell ref="A391:B391"/>
    <mergeCell ref="A392:B392"/>
    <mergeCell ref="C391:G391"/>
    <mergeCell ref="C392:G392"/>
    <mergeCell ref="C393:G393"/>
    <mergeCell ref="A388:B388"/>
    <mergeCell ref="C388:G388"/>
    <mergeCell ref="A389:B389"/>
    <mergeCell ref="C389:G389"/>
    <mergeCell ref="A390:B390"/>
    <mergeCell ref="C390:G390"/>
    <mergeCell ref="C400:G400"/>
    <mergeCell ref="A401:B401"/>
    <mergeCell ref="C401:G401"/>
    <mergeCell ref="A402:B402"/>
    <mergeCell ref="C402:G402"/>
    <mergeCell ref="A403:B403"/>
    <mergeCell ref="C403:G403"/>
    <mergeCell ref="A395:B395"/>
    <mergeCell ref="C395:G395"/>
    <mergeCell ref="A396:B396"/>
    <mergeCell ref="C396:G396"/>
    <mergeCell ref="A399:B399"/>
    <mergeCell ref="A400:B400"/>
    <mergeCell ref="A397:B397"/>
    <mergeCell ref="C397:G397"/>
    <mergeCell ref="A398:B398"/>
    <mergeCell ref="C399:G399"/>
    <mergeCell ref="A409:B409"/>
    <mergeCell ref="C409:G409"/>
    <mergeCell ref="A410:B410"/>
    <mergeCell ref="C410:G410"/>
    <mergeCell ref="A411:B411"/>
    <mergeCell ref="C411:G411"/>
    <mergeCell ref="A404:B404"/>
    <mergeCell ref="C404:G404"/>
    <mergeCell ref="A407:B407"/>
    <mergeCell ref="A408:B408"/>
    <mergeCell ref="C408:G408"/>
    <mergeCell ref="A405:B405"/>
    <mergeCell ref="C405:G405"/>
    <mergeCell ref="A406:B406"/>
    <mergeCell ref="C406:G406"/>
    <mergeCell ref="C407:G407"/>
    <mergeCell ref="A415:B415"/>
    <mergeCell ref="C415:G415"/>
    <mergeCell ref="A416:B416"/>
    <mergeCell ref="C416:G416"/>
    <mergeCell ref="A417:B417"/>
    <mergeCell ref="C417:G417"/>
    <mergeCell ref="A412:B412"/>
    <mergeCell ref="C412:G412"/>
    <mergeCell ref="A413:B413"/>
    <mergeCell ref="C413:G413"/>
    <mergeCell ref="A414:B414"/>
    <mergeCell ref="C414:G414"/>
    <mergeCell ref="A421:B421"/>
    <mergeCell ref="C421:G421"/>
    <mergeCell ref="A422:B422"/>
    <mergeCell ref="C422:G422"/>
    <mergeCell ref="A423:B423"/>
    <mergeCell ref="C423:G423"/>
    <mergeCell ref="A418:B418"/>
    <mergeCell ref="C418:G418"/>
    <mergeCell ref="A419:B419"/>
    <mergeCell ref="C419:G419"/>
    <mergeCell ref="A420:B420"/>
    <mergeCell ref="C420:G420"/>
    <mergeCell ref="A433:B433"/>
    <mergeCell ref="C433:G433"/>
    <mergeCell ref="A434:B434"/>
    <mergeCell ref="C434:G434"/>
    <mergeCell ref="A435:B435"/>
    <mergeCell ref="C435:G435"/>
    <mergeCell ref="A430:B430"/>
    <mergeCell ref="C430:G430"/>
    <mergeCell ref="A431:B431"/>
    <mergeCell ref="C431:G431"/>
    <mergeCell ref="A432:B432"/>
    <mergeCell ref="C432:G432"/>
    <mergeCell ref="C427:G427"/>
    <mergeCell ref="A428:B428"/>
    <mergeCell ref="C428:G428"/>
    <mergeCell ref="A429:B429"/>
    <mergeCell ref="C429:G429"/>
    <mergeCell ref="A424:B424"/>
    <mergeCell ref="C424:G424"/>
    <mergeCell ref="A425:B425"/>
    <mergeCell ref="C425:G425"/>
    <mergeCell ref="A426:B426"/>
    <mergeCell ref="C426:G426"/>
    <mergeCell ref="A443:B443"/>
    <mergeCell ref="C443:G443"/>
    <mergeCell ref="A440:B440"/>
    <mergeCell ref="C440:G440"/>
    <mergeCell ref="A447:B447"/>
    <mergeCell ref="C447:G447"/>
    <mergeCell ref="A444:B444"/>
    <mergeCell ref="C444:G444"/>
    <mergeCell ref="A445:B445"/>
    <mergeCell ref="C445:G445"/>
    <mergeCell ref="A446:B446"/>
    <mergeCell ref="C446:G446"/>
    <mergeCell ref="A441:B441"/>
    <mergeCell ref="C441:G441"/>
    <mergeCell ref="D7:F7"/>
    <mergeCell ref="A19:U19"/>
    <mergeCell ref="H16:H17"/>
    <mergeCell ref="L16:M16"/>
    <mergeCell ref="C16:G17"/>
    <mergeCell ref="A16:B17"/>
    <mergeCell ref="N16:O16"/>
    <mergeCell ref="A442:B442"/>
    <mergeCell ref="C442:G442"/>
    <mergeCell ref="L366:M366"/>
    <mergeCell ref="N366:O366"/>
    <mergeCell ref="A438:B438"/>
    <mergeCell ref="C438:G438"/>
    <mergeCell ref="A439:B439"/>
    <mergeCell ref="C439:G439"/>
    <mergeCell ref="C398:G398"/>
    <mergeCell ref="A436:B436"/>
    <mergeCell ref="C436:G436"/>
    <mergeCell ref="A437:B437"/>
    <mergeCell ref="C437:G437"/>
    <mergeCell ref="A360:B360"/>
    <mergeCell ref="A363:B363"/>
    <mergeCell ref="A365:U365"/>
    <mergeCell ref="A427:B427"/>
  </mergeCells>
  <pageMargins left="0.39370078740157483" right="0.31496062992125984" top="0.39370078740157483" bottom="0.31496062992125984" header="0.19685039370078741" footer="0.19685039370078741"/>
  <pageSetup paperSize="8" scale="60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user-z006</cp:lastModifiedBy>
  <cp:lastPrinted>2024-03-18T01:56:44Z</cp:lastPrinted>
  <dcterms:created xsi:type="dcterms:W3CDTF">2012-05-12T07:32:36Z</dcterms:created>
  <dcterms:modified xsi:type="dcterms:W3CDTF">2024-03-18T02:03:35Z</dcterms:modified>
</cp:coreProperties>
</file>